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РАБОТА\План Россия\МЕТОДИКА\_Приказы УФНС\Приказ 2025.03\Приказ для регистрации\"/>
    </mc:Choice>
  </mc:AlternateContent>
  <bookViews>
    <workbookView xWindow="0" yWindow="0" windowWidth="24000" windowHeight="9735"/>
  </bookViews>
  <sheets>
    <sheet name="Лист1" sheetId="1" r:id="rId1"/>
  </sheets>
  <definedNames>
    <definedName name="_xlnm._FilterDatabase" localSheetId="0" hidden="1">Лист1!$A$12:$I$125</definedName>
    <definedName name="_xlnm.Print_Titles" localSheetId="0">Лист1!$12:$12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4" i="1" l="1"/>
</calcChain>
</file>

<file path=xl/sharedStrings.xml><?xml version="1.0" encoding="utf-8"?>
<sst xmlns="http://schemas.openxmlformats.org/spreadsheetml/2006/main" count="794" uniqueCount="542">
  <si>
    <t>&lt;1&gt; Код бюджетной классификации доходов без пробелов и кода главы главного администратора доходов бюджета.</t>
  </si>
  <si>
    <t>&lt;2&gt; Характеристика метода расчета прогнозного объема поступлений (определяемая в соответствии с подпунктом "в" пункта 3 общих требований к методике прогнозирования поступлений доходов в бюджеты бюджетной системы Российской Федерации, утвержденных постановлением Правительства Российской Федерации от 23 июня 2016 г. N 574 "Об общих требованиях к методике прогнозирования поступлений доходов в бюджеты бюджетной системы Российской Федерации").</t>
  </si>
  <si>
    <t>&lt;3&gt; Формула расчета прогнозируемого объема поступлений (при наличии).</t>
  </si>
  <si>
    <t>&lt;4&gt; Описание фактического алгоритма расчета прогнозируемого объема поступлений (обязательно - в случае отсутствия формулы расчета, по решению главного администратора доходов - в случае наличия формулы расчета).</t>
  </si>
  <si>
    <t>&lt;5&gt; Описание всех показателей, используемых для расчета прогнозного объема поступлений, с указанием алгоритма определения значения (источника данных) для каждого из соответствующих показателей.</t>
  </si>
  <si>
    <t>№ п/п</t>
  </si>
  <si>
    <t>Код главного администратора доходов</t>
  </si>
  <si>
    <t>Наименование главного администратора доходов</t>
  </si>
  <si>
    <t>КБК
&lt;1&gt;</t>
  </si>
  <si>
    <t>Наименование КБК доходов</t>
  </si>
  <si>
    <t>Наименование метода расчёта 
&lt;2&gt;</t>
  </si>
  <si>
    <t>Формула расчета
&lt;3&gt;</t>
  </si>
  <si>
    <t>Алгоритм расчета
&lt;4&gt;</t>
  </si>
  <si>
    <t>Описание показателей
&lt;5&gt;</t>
  </si>
  <si>
    <t>ФНС России</t>
  </si>
  <si>
    <t xml:space="preserve">Налог на прибыль организаций, зачисляемый в бюджеты субъектов Российской Федерации </t>
  </si>
  <si>
    <t>прямой</t>
  </si>
  <si>
    <t>10102000010000110</t>
  </si>
  <si>
    <t>Налог на доходы физических лиц</t>
  </si>
  <si>
    <t>Прогнозный объём поступлений налога на доходы физических лиц определяется как сумма прогнозных поступлений каждого вида налога на доходы физических лиц</t>
  </si>
  <si>
    <t>10102010010000110</t>
  </si>
  <si>
    <t>10102020010000110</t>
  </si>
  <si>
    <t>10102030010000110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</si>
  <si>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</si>
  <si>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</si>
  <si>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10102050010000110</t>
  </si>
  <si>
    <t>10102080010000110</t>
  </si>
  <si>
    <t>10102090010000110</t>
  </si>
  <si>
    <t>10102100010000110</t>
  </si>
  <si>
    <t>10102110010000110</t>
  </si>
  <si>
    <t>10302011010000110</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</si>
  <si>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на этиловый спирт из пищевого сырья (за исключением дистиллятов винного, виноградного, плодового, коньячного, кальвадосного, вискового), зачисляются в бюджеты бюджетной системы РФ по нормативам, установленным в соответствии со статьями БК РФ
</t>
  </si>
  <si>
    <t>10302012010000110</t>
  </si>
  <si>
    <t>Акцизы на этиловый спирт из непищевого сырья, производимый на территории Российской Федерации</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</si>
  <si>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непищевого сырья,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</si>
  <si>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</si>
  <si>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10302013010000110</t>
  </si>
  <si>
    <t xml:space="preserve">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</si>
  <si>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пищевого сырья (дистилляты винный, виноградный, плодовый, коньячный, кальвадосный, висковый),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</si>
  <si>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</si>
  <si>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10302020010000110</t>
  </si>
  <si>
    <t>Акцизы на спиртосодержащую продукцию, производимую на территории Российской Федерации</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</si>
  <si>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спиртосодержащую продукцию,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</si>
  <si>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dспд – доля облагаемого объема реализации спиртосодержащей продукции в общем объеме реализации спиртосодержащей продукции, % (определяется как отношение объема реализации спиртосодержащей продукции, рассчитанного исходя из начислений по данным отчета 1-НМ на 01 января текущего года, к объему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</si>
  <si>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10302021010000110</t>
  </si>
  <si>
    <t>10302022010000110</t>
  </si>
  <si>
    <t>10302041010000110</t>
  </si>
  <si>
    <t>Акцизы на автомобильный бензин, производимый на территории Российской Федерации</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</si>
  <si>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t>
  </si>
  <si>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</si>
  <si>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10302042010000110</t>
  </si>
  <si>
    <t>Акцизы на прямогонный бензин, производимый на территории Российской Федерации</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</si>
  <si>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прямогонный бензин, зачисляются в бюджеты бюджетной системы РФ по нормативам, установленным в соответствии со статьями БК РФ.
</t>
  </si>
  <si>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SПБ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</si>
  <si>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10302070010000110</t>
  </si>
  <si>
    <t>Акцизы на дизельное топливо, производимое на территории Российской Федерации</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</si>
  <si>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дизельное топливо, зачисляются в бюджеты бюджетной системы РФ по нормативам, установленным в соответствии со статьями БК РФ.
</t>
  </si>
  <si>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</si>
  <si>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10302080010000110</t>
  </si>
  <si>
    <t>Акцизы на моторные масла для дизельных и (или) карбюраторных (инжекторных) двигателей, производимые на территории Российской Федерации</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</si>
  <si>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моторные масла для дизельных и (или) карбюраторных (инжекторных) двигателей, зачисляются в бюджеты бюджетной системы РФ по нормативам, установленным в соответствии со статьями БК РФ.
</t>
  </si>
  <si>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</si>
  <si>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10302090010000110</t>
  </si>
  <si>
    <t>10302091010000110</t>
  </si>
  <si>
    <t>10302100010000110</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</si>
  <si>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 объём реализации производителями алкогольной продукции в натуральном выражении за предыдущий период в соответствии с показателями отчета 5-АЛ;
Ст – ставка акциза, рублей за 1 литр;
D – сумма акциза, заявленная к вычету
Инд - индекс промышленного производства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</si>
  <si>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10302111010000110</t>
  </si>
  <si>
    <t>10302112010000110</t>
  </si>
  <si>
    <t>10302120010000110</t>
  </si>
  <si>
    <t>Акцизы на сидр, пуаре, медовуху, производимые на территории Российской Федерации</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</si>
  <si>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сидр, пуаре и медовуху зачисляются в бюджеты бюджетной системы РФ по нормативам, установленным в соответствии со статьями БК РФ.
</t>
  </si>
  <si>
    <t>10302130010000110</t>
  </si>
  <si>
    <t>10302440010000110</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</si>
  <si>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</si>
  <si>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10302450010000110</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</si>
  <si>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</si>
  <si>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</si>
  <si>
    <t>Единый сельскохозяйственный налог</t>
  </si>
  <si>
    <t xml:space="preserve">В прогнозируемом объеме налоговой базы по ЕСХН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РФ по нормативам, установленным в соответствии со статьями БК РФ
</t>
  </si>
  <si>
    <t>10504000020000110</t>
  </si>
  <si>
    <t>Налог, взимаемый в связи с применением патентной системы налогообложения</t>
  </si>
  <si>
    <t xml:space="preserve">В прогнозируемом объеме налоговой базы по налогу, взимаемому в связи с применением патентной системы налогообложения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</si>
  <si>
    <t xml:space="preserve">Для расчёта поступлений используются:
- показатели Прогноза СЭР;
- динамика показателей отчёта № 1-Патент;
- динамика фактических поступлений по налогу согласно данным отчёта № 1-НМ;
- налоговые ставки, предусмотренные Законом города Севастополя № 57-ЗС от 14.08.2014 года.
ГД – размер потенциально возможного к получению ИП годового дохода, исчисленного исходя из срока, на который выдан патент, в соответствии с показателями отчета по форме № 1-Патент. 
Ккол - коэффициент изменения количества плательщиков налога в прогнозируемых периодах относительно предыдущего года, рассчитанный с применением коэффициента экстраполяции за два периода.
Инд - темп роста оборотов розничной торговли или индекс потребительских цен в соответствии с прогнозом СЭР. Выбор индекса-дефлятора зависит от вида экономической деятельности ИП, взявшего патент.
ГД0 – размер потенциально возможного к получению ИП годового дохода, исчисленного исходя из срока, на который выдан патент для патентов с годовой ставкой 0%, в соответствии с показателями отчета № 1-Патент.  
Ккол0 - коэффициент изменения количества выданных патентов с налоговой ставкой 0% в прогнозируемых периодах относительно предыдущего года, рассчитанный с применением коэффициента экстраполяции за два периода.
Ст.ср – средняя налоговая ставка в целом по региону с учетом вычетов и (или) предоставленных льгот. Принимается равной среднему значению за два или три последних года;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</si>
  <si>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10505010020000110</t>
  </si>
  <si>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t>
  </si>
  <si>
    <t>Налог на профессиональный доход</t>
  </si>
  <si>
    <t>10601000000000110</t>
  </si>
  <si>
    <t>Налог на имущество физических лиц</t>
  </si>
  <si>
    <t>10602000020000110</t>
  </si>
  <si>
    <t>Налог на имущество организаций</t>
  </si>
  <si>
    <t>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субъектов РФ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Налог на имущество организаций зачисляется в бюджеты бюджетной системы РФ по нормативам, установленным в соответствии со статьями БК РФ.</t>
  </si>
  <si>
    <t>10604011020000110</t>
  </si>
  <si>
    <t>Транспортный налог с организаций</t>
  </si>
  <si>
    <t>ПД = ∑(КолТС * SТС) * Кпп * Ксоб ± F</t>
  </si>
  <si>
    <t>Расчет прогнозного объема поступлений транспортного налога с организаций осуществляется на основе данных о количестве объектов налогообложения по каждому виду транспортного средства прошлых периодов, с использованием расчетных ставок для каждого вида транспортного средства и других показателей (уровень переходящих платежей, уровень собираемости, уровень льгот и преференций и другие).
Виды транспортных средств, в разрезе которых осуществляется прогнозирование транспортного налога с организаций, указаны в отчете 5-ТН.
При расчете прогнозного объема поступлений транспортного налога с организаций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организаций зачисляется в бюджеты бюджетной системы РФ по нормативам, установленным в соответствии со статьями БК РФ.</t>
  </si>
  <si>
    <t>Для расчета транспортного налога с организаций используются:
- динамика показателей отчёта по форме № 5-ТН «О налоговой базе и структуре начислений по транспортному налогу» 
- динамика фактических поступлений по налогу согласно данным отчёта по форме № 1-НМ «Начисление и поступление налогов, сборов и иных обязательных платежей в консолидированный бюджет Российской Федерации»;
- налоговые ставки, предусмотренные Законом города Севастополя № 75-ЗС от 14.11.2014 года «О транспортном налоге».
- фактическое поступление доходов текущего финансового года.
КолТС – количество объектов транспортных средств. Для расчёта данного показателя используются данные отчёта по форме № 5-ТН с применением коэффициента экстраполяции Коэффициент экстраполяции рассчитывается по каждому виду транспортного средства за два предыдущих периода как среднее арифметическое значение темпов роста (снижения).
SТС – расчётная средняя сумма налога, приходящаяся на транспортное средство. Рассчитывается как отношение суммы налога, подлежащего уплате в бюджет по транспортному средству, на количество данных транспортных средств.
Кпп – коэффициент переходящих платежей принимается равным среднему значению за два последних года.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</si>
  <si>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10604012020000110</t>
  </si>
  <si>
    <t>Транспортный налог с физических лиц</t>
  </si>
  <si>
    <t xml:space="preserve">Виды транспортных средств, в разрезе которых осуществляется прогнозирование транспортного налога с организаций, указаны в отчете 5-ТН.
При расчете прогнозного объема поступлений транспортного налога с физических лиц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физических лиц зачисляется в бюджеты бюджетной системы РФ по нормативам, установленным в соответствии со статьями БК РФ.
</t>
  </si>
  <si>
    <t>10605000020000110</t>
  </si>
  <si>
    <t>Налог на игорный бизнес</t>
  </si>
  <si>
    <t xml:space="preserve">Расчёт поступлений налога на игорный бизнес осуществляется на непосредственном использовании прогнозных значений объёмных показателей, среднего размера ставок и других показателей, определяющих поступления налога (уровень собираемости, изменения в законодательстве о налогах и сборах и др.).
Налог на игорный бизнес зачисляется в консолидированный бюджет субъекта РФ по нормативам, установленным в соответствии со статьями БК РФ
</t>
  </si>
  <si>
    <t>Для расчёта налога на игорный бизнес используются:
- динамика показателей отчёта по форме 5-ИБ «Отчёт о налоговой базе и структуре начислений по налогу на игорный бизнес»;
- динамика фактических поступлений по налогу согласно данным отчёта по форме № 1-НМ «Начисление и поступление налогов, сборов и иных обязательных платежей в консолидированный бюджет Российской Федерации».
- фактическое поступление доходов текущего финансового года.
ПД1 – поступления в январе прогнозируемого периода. Для января текущего года – фактические
ПД11 – поступления в феврале – декабре прогнозируемого периода
Sp / S – сумма исчисленного налога в месяц в предыдущем периоде / текущем периоде
Кол – количество объектов налогообложения на начало прогнозируемого года в соответствии с отчетом 5-ИБ. В плановом периоде текущего и последующих годов рассчитывается с применением коэффициента экстраполяции.
Ксоб – коэффициент собираемости принимается равным среднему значению за три последних года (расчётные показатели коэффициента собираемости не могут превышать 100%) и определяется по формуле компанент 2
F11 – фактические поступления в феврале – декабре расчетного периода.
Fb1 – фактические поступления в январе периода, следующего за расчетным.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</si>
  <si>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10606030000000110</t>
  </si>
  <si>
    <t>Земельный налог с организаций</t>
  </si>
  <si>
    <t>ПД = НБ * Ст.ср * Кпп * Ксоб ± F</t>
  </si>
  <si>
    <t xml:space="preserve">Расчет прогнозного объема поступлений земельного налога с организаций осуществляется с  использованием показателей налоговой базы и налоговой ставки, а также уровня переходящих платежей, уровня собираемости и других.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
</t>
  </si>
  <si>
    <t>Для расчета земельного налога с организаций используются:
- динамика показателей отчёта по форме № 5-МН «Отчёт о налоговой базе и структуре начислений по местным налогам»;
- динамика фактических поступлений по налогу согласно данным отчёта по форме № 1-НМ «Начисление и поступление налогов, сборов и иных обязательных платежей в консолидированный бюджет Российской Федерации»;
- налоговые ставки, предусмотренные Законом города Севастополя № 81-ЗС от 26.11.2014 года «О земельном налоге».
- фактическое поступление доходов текущего финансового года.
НБ – налоговая база, рассчитанная с применением коэффициента экстраполяции. Коэффициент экстраполяции (средняя арифметическая темпов) рассчитывается за два периода.
Кпп – коэффициент переходящих платежей принимается равным среднему значению за два последних года. 
Ксоб – коэффициент собираемости принимается равным среднему значению за два последних года (расчётные показатели коэффициента собираемости не могут превышать 100%).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Ст.ср – средняя налоговая ставка в целом по региону с учетом вычетов и (или) предоставленных льгот. Принимается равной среднему значению за два или три последних года;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</si>
  <si>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10606040000000110</t>
  </si>
  <si>
    <t>Земельный налог с физических лиц</t>
  </si>
  <si>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</si>
  <si>
    <t>10701020010000110</t>
  </si>
  <si>
    <t>Налог на добычу общераспространенных полезных ископаемых</t>
  </si>
  <si>
    <t>ПД = (НБСТР * Ст.ср + НБПР * Ст.ср * КРЕНТА) * Ксоб ± F</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</si>
  <si>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</si>
  <si>
    <t>Налог на добычу общераспространённых полезных ископаемых (НДПИ общ. ПИ) рассчитывается с использованием следующих показателей:
- динамика показателей отчёта по форме № 5-НДПИ «Отчёт о налоговой базе и структуре начислений по налогу на добычу полезных ископаемых»;
- динамика фактических поступлений по налогу согласно данным отчёта по форме № 1-НМ «Начисление и поступление налогов, сборов и иных обязательных платежей в консолидированный бюджет Российской Федерации»;
- налоговые ставки, льготы и преференции, предусмотренные главой 26 НК РФ «Налог на добычу полезных ископаемых» и др. источники.
КРЕНТА – рентный коэффициент, установленный п. 6 ст.342 Налогового кодекса Российской Федерации
НБСТР – стоимость добытых полезных ископаемых в отношении которых используется рентный коэффициент 1 (торф, горючие сланцы, сырье радиоактивных металлов, неметаллическое сырье, используемое в основном в строительной индустрии, подземные промышленные и термальные воды, битуминозные породы, концентраты и другие полупродукты, содержащие золото, концентраты и другие полупродукты, содержащие серебро, общераспространенные полезные ископаемые) в соответствии с данными оперативного анализа налоговых деклараций. В плановом периоде текущего и последующих годов рассчитывается с применением коэффициента экстраполяции.
НБПР – стоимость прочих добытых полезных ископаемых в отношении которых используется рентный коэффициент 3,5 в соответствии с данными оперативного анализа налоговых деклараций. В плановом периоде текущего и последующих годов рассчитывается с применением коэффициента экстраполяции.
Ст.ср – средняя налоговая ставка в целом по региону с учетом вычетов и (или) предоставленных льгот. Принимается равной среднему значению за два или три последних года;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</si>
  <si>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10701030010000110</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</si>
  <si>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</si>
  <si>
    <t>10701050010000110</t>
  </si>
  <si>
    <t>Налог на добычу полезных ископаемых в виде природных алмазов</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</si>
  <si>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РФ по нормативам, установленным в соответствии со статьями БК РФ.</t>
  </si>
  <si>
    <t>10701060010000110</t>
  </si>
  <si>
    <t xml:space="preserve">Налог на добычу полезных ископаемых в виде угля (за исключением угля коксующегося) </t>
  </si>
  <si>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</si>
  <si>
    <t>10701080010000110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</si>
  <si>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</si>
  <si>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зачисляется в бюджеты бюджетной системы РФ по нормативам, установленным в соответствии со статьями БК РФ.</t>
  </si>
  <si>
    <t>10701090010000110</t>
  </si>
  <si>
    <t xml:space="preserve">Налог на добычу полезных ископаемых в виде железной руды (за исключением окисленных железистых кварцитов)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</si>
  <si>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</si>
  <si>
    <t>10701100010000110</t>
  </si>
  <si>
    <t>Налог на добычу полезных ископаемых в виде калийных солей</t>
  </si>
  <si>
    <t>10701110010000110</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</si>
  <si>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</si>
  <si>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</si>
  <si>
    <t>10701120010000110</t>
  </si>
  <si>
    <t>Налог на добычу полезных ископаемых в виде угля коксующегося</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</si>
  <si>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</si>
  <si>
    <t>10701130010000110</t>
  </si>
  <si>
    <t>Налог на добычу полезных ископаемых в виде апатит-нефелиновых, апатитовых и фосфоритовых руд</t>
  </si>
  <si>
    <t>10701140010000110</t>
  </si>
  <si>
    <t>Налог на добычу полезных ископаемых в виде апатит-магнетитовых руд</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</si>
  <si>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</si>
  <si>
    <t>10701150010000110</t>
  </si>
  <si>
    <t>Налог на добычу полезных ископаемых в виде апатит-штаффелитовых руд</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</si>
  <si>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</si>
  <si>
    <t>10701160010000110</t>
  </si>
  <si>
    <t>Налог на добычу полезных ископаемых в виде маложелезистых апатитовых руд</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</si>
  <si>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маложелезистых апатитовых руд зачисляется в бюджеты бюджетной системы РФ по нормативам, установленным в соответствии со статьями БК РФ.</t>
  </si>
  <si>
    <t>10704010010000110</t>
  </si>
  <si>
    <t>Сбор за пользование объектами животного мира</t>
  </si>
  <si>
    <t>10704020010000110</t>
  </si>
  <si>
    <t>Сбор за пользование объектами водных биологических ресурсов (исключая внутренние водные объекты)</t>
  </si>
  <si>
    <t xml:space="preserve">В рамках действующего законодательства Российской Федерации о налогах и сборах и (или) иных нормативных правовых актов Российской Федерации в прописанном алгоритме расчёта прогнозного объёма поступлений по сбору за пользование объектами водных биологических ресурсов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
</t>
  </si>
  <si>
    <t>10704030010000110</t>
  </si>
  <si>
    <t>Сбор за пользование объектами водных биологических ресурсов (по внутренним водным объектам)</t>
  </si>
  <si>
    <t xml:space="preserve">В рамках действующего законодательства Российской Федерации о налогах и сборах и (или) иных нормативных правовых актов Российской Федерации в прописанном алгоритме расчёта прогнозного объёма поступлений по сбору за пользование объектами водных биологических ресурсов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Сбор за пользование объектами водных биологических ресурсов (по внутренним водным объектам) зачисляется в бюджеты бюджетной системы Российской Федерации по нормативам, установленным в соответствии со статьями БК РФ.
</t>
  </si>
  <si>
    <t>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</si>
  <si>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</si>
  <si>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ПД = КМС * СрМС ± F</t>
  </si>
  <si>
    <t>Определенный расчетом размер государственной пошлины учитывает в себе льготы, освобождения и преференции, установленные главой 25.3 НК РФ. 
Государственная пошлина по делам, рассматриваемым в судах общей юрисдикции, мировыми судьями (за исключением Верховного Суда Российской Федерации), зачисляется в бюджеты бюджетной системы Российской Федерации по нормативам, установленным в соответствии со статьями БК РФ.</t>
  </si>
  <si>
    <t xml:space="preserve">Данный вид госпошлины рассчитывается с использованием следующих показателей: 
- изменения в законодательстве;
- прогноз количества совершаемых юридически значимых действий, размеры пошлины за соответствующие юридически значимые действия;
- динамика фактических поступлений по налогу согласно данным отчёта по форме № 1-НМ «Начисление и поступление налогов, сборов и иных обязательных платежей в консолидированный бюджет Российской Федерации»;
- иные факторы (в том числе возможная корректировка на поступления, имеющие нестабильный «разовый» характер и др.).
КМС – прогнозируемое (расчётное) количество государственных пошлин по делам, рассматриваемым в судах общей юрисдикции, мировыми судьями (за исключением Верховного Суда Российской Федерации). Расчёт количества государственных пошлин производится методом экстраполяции или методом усреднения.
СрМС – расчетный размер государственной пошлины по делам, рассматриваемым в судах общей юрисдикции, мировыми судьями (за исключением Верховного Суда Российской Федерации) в соответствии со ст. 333.19 НК РФ. Принимается равной среднему значению за три последних года.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</si>
  <si>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10900000000000000</t>
  </si>
  <si>
    <t>экстраполяция</t>
  </si>
  <si>
    <t>11202030010000120</t>
  </si>
  <si>
    <t>Регулярные платежи за пользование недрами при пользовании недрами на территории Российской Федерации</t>
  </si>
  <si>
    <t>Расчёт прогноза поступления доходов от регулярных платежей за пользование недрами при пользовании недрами на территории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</si>
  <si>
    <t>11301060010000130</t>
  </si>
  <si>
    <t>Плата за предоставление сведений, содержащихся в государственном адресном реестре</t>
  </si>
  <si>
    <t xml:space="preserve">Основная формула: 
 П ГАР = К ГАР * Ср ГАР (+/-) F 
</t>
  </si>
  <si>
    <t>Плата за предоставление сведений, содержащихся в государственном адресном реестре, зачисляется в бюджеты бюджетной системы РФ по нормативам, установленным в соответствии со статьями БК РФ.</t>
  </si>
  <si>
    <t>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</si>
  <si>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t>
  </si>
  <si>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</si>
  <si>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</si>
  <si>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t>
  </si>
  <si>
    <t>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</si>
  <si>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действующим в 2019 году</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</si>
  <si>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</si>
  <si>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Акцизы на вино наливом, виноградное сусло, производимые на территории Российской Федерации из подакцизного винограда</t>
  </si>
  <si>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 зачисляются в бюджеты бюджетной системы Российской Федерации по нормативам, установленным в соответствии со статьями БК РФ</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</si>
  <si>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 налогооблагаемый объем реализации виноградного сусла, плодового сусла, плодовых сброженных материалов, производимых на территории Российской Федерации, кроме производимых из подакцизного винограда в соответствии с показателями отчета 5-АЛ, в литрах;
Ст – ставка акциза, рублей за 1 литр;
D – сумма акциза, заявленная к вычету
Инд - индекс промышленного производства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</si>
  <si>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 налогооблагаемый объем реализации вина наливом, виноградного сусла, фруктового сусла, производимых на территории Российской Федерации из подакцизного винограда в соответствии с показателями отчета 5-АЛ, в литрах;
Ст – ставка акциза, рублей за 1 литр;
D – сумма акциза, заявленная к вычету
Инд - индекс промышленного производства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</si>
  <si>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 наливом, виноградное сусло, производимые на территории Российской Федерации из подакцизного винограда, зачисляются в бюджеты бюджетной системы Российской Федерации по нормативам, установленным в соответствии со статьями БК РФ. </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</si>
  <si>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</si>
  <si>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 xml:space="preserve">Прогнозный объем поступлений по источнику расчитывается как сумма по двум видам подакцизной продукции: 
1. вина (за исключением крепленых (ликерных) вин), кроме производимых из подакцизного винограда;
2. игристые вина, включая российское шампанское, кроме производимых из подакцизного винограда.
в соответствии с отчетом 5-АЛ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зачисляются в бюджеты бюджетной системы Российской Федерации по нормативам, установленным в соответствии со статьями БК РФ. </t>
  </si>
  <si>
    <t xml:space="preserve">Акцизы на вина, игристые вина, включая российское шампанское, производимые на территории Российской Федерации из подакцизного винограда </t>
  </si>
  <si>
    <t>Прогнозный объем поступлений по источнику расчитывается как сумма по двум видам подакцизной продукции: 
1. вина (за исключением крепленных (ликерных) вин), производимые из подакцизного винограда;
2. игристые вина, включая российское шампанское, производимые из подакцизного винограда.
в соответствии с отчетом 5-АЛ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игристые вина включая российское шампанское, производимые на территории Российской Федерации из подакцизного винограда, зачисляются в бюджеты бюджетной системы Российской Федерации по нормативам, установленным в соответствии со статьями БК РФ.</t>
  </si>
  <si>
    <t>Акцизы на пиво, напитки, изготавливаемые на основе пива, производимые на территории Российской Федерации</t>
  </si>
  <si>
    <t>Прогнозный объем поступлений по источнику расчитывается как сумма по двум видам подакцизной продукции: 
1. пиво с нормативным содержанием объемной доли этилового спирта от 0,5% до 8,6%;
2. пиво с нормативным содержанием объемной доли этилового спирта свыше 8,6%.
согласно отчету 5-АЛ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напитки, изготавливаемые на основе пива, зачисляются в бюджеты бюджетной системы Российской Федерации по нормативам, установленным в соответствии со статьями БК РФ</t>
  </si>
  <si>
    <t>10506000010000110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</si>
  <si>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</si>
  <si>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</si>
  <si>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 xml:space="preserve">Основная формула: 
ААЛ св9%= ∑ (VАЛ св9%*S)* K соб. (+/-)P (+/-)F 
Расчёт компонент: 
VАЛсв9% = VАП* KАЛсв9%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</si>
  <si>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зачисляются в бюджеты бюджетной системы РФ по нормативам, установленным в соответствии со статьями БК РФ.
</t>
  </si>
  <si>
    <t xml:space="preserve">Основная формула: 
АСП= ∑ (Vсп*(100-dсп)*S)* K соб. (+/-) P (+/-) F
</t>
  </si>
  <si>
    <t xml:space="preserve">Основная формула: 
А АЛпв св9%= ∑[(V АЛпв св9%*S АЛпв св9%) – ((VПВ АЛсв9%*SПВ )*КВД )+ 
(VЛВпв*S АЛпв св9%) – ((VПВлв;*SПВ )*КВД )]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</si>
  <si>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</si>
  <si>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</si>
  <si>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 xml:space="preserve">Основная формула: 
ААЛ до9%=∑ (VАЛ до9%*S)* K соб. (+/-)P (+/-)F 
Расчёт составляющих основной формулы: 
VАЛдо9% = VАП1* KАЛдо9%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</si>
  <si>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зачисляются в бюджеты бюджетной системы РФ по нормативам, установленным в соответствии со статьями БК РФ.
</t>
  </si>
  <si>
    <t>10507000010000110</t>
  </si>
  <si>
    <t xml:space="preserve">Налог, взимаемый в связи с применением специального налогового режима "Автоматизированная упрощенная система налогообложения"
</t>
  </si>
  <si>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Ʃ HЖР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</si>
  <si>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</si>
  <si>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</si>
  <si>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</si>
  <si>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зачисляемого в бюджеты бюджетной системы РФ по соответствующим ставкам, осуществляется по следующим компонентам:
Прибыль организаций – сумма налога на прибыль организаций, тыс. рублей;
Прибыль основная, прибыль обособленных подразделений – сумма налога на прибыль организаций по состветствующему разделу отчета 5-ПМ, облагаемая по основной налоговой ставке, тыс. рублей;
В целях определения суммы налоговой базы для исчисления налога на прибыль  определяется:
- соответствующая налоговая база для исчисления налога на прибыль организаций, зарегистрированных на территории субъекта за предыдущий период на основании информации, содержащейся в отчете 5-ПМ;
- темп роста прибыли прибыльных организаций для целей бухгалтерского учёта в соответствии с показателями СЭР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прибыли, не учитываемой при определении налоговой базы в соответствии с законодательно установленным порядком, а также сумму убытков, учтенных в уменьшение налоговой базы.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</si>
  <si>
    <t>10102130010000110</t>
  </si>
  <si>
    <t>10102140010000110</t>
  </si>
  <si>
    <t>10302340010000110</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</si>
  <si>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t>
  </si>
  <si>
    <t xml:space="preserve">Основная формула: 
АВЗ =∑ (VВЗ*S)*K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</si>
  <si>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зачисляются в бюджеты бюджетной системы РФ по нормативам, установленным в соответствии со статьями БК РФ.
</t>
  </si>
  <si>
    <t>10302350010000110</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</si>
  <si>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</si>
  <si>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 xml:space="preserve">Основная формула: 
АВЗи = ∑ (VВЗи*S)*K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</si>
  <si>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включая российское шампанское, с защищенным географическим указанием, с защищенным наименованием места происхождения,, зачисляются в бюджеты бюджетной системы РФ по нормативам, установленным в соответствии со статьями БК РФ.
</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</si>
  <si>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</si>
  <si>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</si>
  <si>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Основная формула:  
П ЕГРН = К ЕГРН * Ср ЕГРН (+/-) F  
</t>
  </si>
  <si>
    <t>Плата за предоставление сведений и документов, содержащихся в ЕГРЮЛ и ЕГРИП, зачисляется в бюджеты бюджетной системы РФ по нормативам, установленным в соответствии со статьями БК РФ.</t>
  </si>
  <si>
    <t>11301190010000130</t>
  </si>
  <si>
    <t>Плата за предоставление информации из реестра дисквалифицированных лиц</t>
  </si>
  <si>
    <t xml:space="preserve">Основная формула: 
  П ДЛ = К ДЛ * Р ДЛ (+/-) F 
</t>
  </si>
  <si>
    <t>Плата за предоставление информации из реестра дисквалифицированных лиц, зачисляется в бюджеты бюджетной системы РФ по нормативам, установленным в соответствии со статьями БК РФ.</t>
  </si>
  <si>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</si>
  <si>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на прибыль организаций, зачисляемый в бюджеты бюджетной системы РФ по соответствующим ставкам, рассчитывается с использованием следующих показателей:
- показатели СЭР.
- динамика фактических поступлений по налогу согласно данным отчёта 1-НМ.
- динамика налоговой базы по налогу согласно данным отчёта 5-ПМ, сложившаяся за предыдущие периоды;
- НК РФ.
НБ – сумма налоговой базы для исчисления налога на прибыль по основной ставке, тыс. рублей;
S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</si>
  <si>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10101012020000110</t>
  </si>
  <si>
    <t xml:space="preserve">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Налог на прибыль_бывшКГН_99%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t>
  </si>
  <si>
    <t>Налог на прибыль_СПГ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</si>
  <si>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</si>
  <si>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10101023010000110</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</si>
  <si>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</si>
  <si>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 xml:space="preserve">10101018020000110
</t>
  </si>
  <si>
    <t>10101024010000110</t>
  </si>
  <si>
    <t>10702021010000110</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</si>
  <si>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</si>
  <si>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облагаемых по ставке 0.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«Сахалин-1» в виде углеводородного сырья (за исключением газа горючего природного) зачисляются в бюджеты бюджетной системы Российской Федерации по нормативам, установленным в соответствии со статьями БК РФ.</t>
  </si>
  <si>
    <t xml:space="preserve">Регулярные платежи за добычу полезных ископаемых (роялти) при выполнении СРП по проекту «Сахалин-1» в виде углеводородного сырья (за исключением газа горючего природного) (Р СРП нефть/г.к «Сахалин-1»),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 динамика фактических поступлений по налогу согласно данным отчёта 1-НМ и др. источники.
V СРП нефть/г.к «Сахалин-1» – объёмы добычи нефти и газового конденсата по проекту «Сахалин-1»,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«Сахалин-1», %;
К$ –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</si>
  <si>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10702022010000110</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</si>
  <si>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t>
  </si>
  <si>
    <t xml:space="preserve">Сумма компенсации стоимости объёма природного газа, передаваемого в счёт натуральной уплаты регулярных платежей за добычу полезных ископаемых (роялти) по проекту «Сахалин-2» (∆Р СРП нефть/г.к. «Сахалин-2»), возникает в случае превышения объёма природного газа, передаваемого в счёт натуральной уплаты регулярных платежей за добычу полезных ископаемых (роялти) по проекту «Сахалин-2» над прогнозным объёмом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В случае, если объём поступлений регулярных платежей за добычу полезных ископаемых (роялти) при выполнении СРП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«Сахалин-2» в виде углеводородного сырья (за исключением газа горючего природного) зачисляются в бюджеты бюджетной системы Российской Федерации по нормативам, установленным в соответствии со статьями БК РФ.
</t>
  </si>
  <si>
    <t>Регулярные платежи за добычу полезных ископаемых (роялти) при выполнении СРП по проекту «Сахалин-2» в виде углеводородного сырья (за исключением газа горючего природного) (Р СРП нефть/г.к «Сахалин-2»),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«Сахалин-2» от 22 июня 1994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«Сахалин-2» – объёмы добычи нефти и газового конденсата по проекту «Сахалин-2»,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«Сахалин-2»,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Дальневосточного федерального округа,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Российской Федерации, млн. тонн;
Ц газ «Сахалин-2»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 – ставка регулярных платежей за добычу полезных ископаемых (роялти) при выполнении соглашений о разделе продукции по проекту «Сахалин-2», %.</t>
  </si>
  <si>
    <t>10702023010000110</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</si>
  <si>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t>
  </si>
  <si>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облагаемых по ставке 0.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«Харьягинское месторождение» в виде углеводородного сырья (за исключением газа горючего природного) зачисляются в бюджеты бюджетной системы Российской Федерации по нормативам, установленным в соответствии со статьями БК РФ.</t>
  </si>
  <si>
    <t xml:space="preserve">Регулярные платежи за добычу полезных ископаемых (роялти) при выполнении СРП по проекту «Харьягинское месторождение» в виде углеводородного сырья (за исключением газа горючего природного) (Р СРП нефть/г.к. «Харьяга»),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«Харьягинское месторождение» от 20 декабря 1995 года;
- динамика фактических поступлений по налогу согласно данным отчёта 1-НМ и др. источники.
V СРП нефть/г.к «Харьяга» – объёмы добычи нефти и газового конденсата по проекту «Харьягинское месторождение»,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«Харьягинское месторождение», %;
К$ –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</si>
  <si>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</si>
  <si>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КБК 1 16 18000 02 0000 140 предназначен для вторичного распределения сумм пеней,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Применение метода экстраполяции обусловлено тем, что по данному коду бюджетной классификации объем уплаты пени зависит от объема совокупной обязанности по уплате налога, от количества календарных дней просрочки исполнения обязанности по уплате налогов начиная со дня возникновения недоимки и от ключевой ставки Центрального банка Российской Федерации, а также отсутствуют формы статистической отчётности, содержащие сведения о количественных характеристиках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</si>
  <si>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в соответствии с нормативным содержанием объемной доли этилового спирта,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АЛпв св9% – ставка акциза в соответствии с нормативным содержанием объемной доли этилового спирта, рублей за 1 литр;
V ЛВпв – налогооблагаемый объем реализации крепленых (ликерных) вин, крепленого вина наливом,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</si>
  <si>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 налогооблагаемый объем реализации по виду акциза в соответствии с показателями отчета 5-АЛ, в литрах;
Ст – ставка акциза, рублей за 1 литр;
D – сумма акциза, заявленная к вычету
Инд - индекс промышленного производства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</si>
  <si>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t>Для расчёта поступлений используются:
- показатели Прогноза СЭР;
- динамика показателей отчёта № 5-УСН;
- динамика фактических поступлений по налогу согласно данным отчёта № 1-НМ;
- налоговые ставки, предусмотренные Законом города Севастополя от 14.11.2014 № 77-ЗС.
УСНд – УСН, уплачиваемый при использовании в качестве объекта налогообложения доходы;
УСНдр - УСН, уплачиваемый при использовании в качестве объекта налогообложения доходы, уменьшенные на величину расходов (в том числе минимальный налог);
НБ – налоговая база в соответствии с показателями отчета по форме № 5-УСН
Инд - темп роста объёмов валового регионального продукта в соответствии с прогнозом СЭР. 
Kсоб.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Ст.ср – средняя налоговая ставка в целом по региону с учетом вычетов и (или) предоставленных льгот. Принимается равной среднему значению за два или три последних года;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r>
    <r>
      <rPr>
        <b/>
        <i/>
        <sz val="11"/>
        <color theme="1"/>
        <rFont val="Times New Roman"/>
        <family val="1"/>
        <charset val="204"/>
      </rPr>
      <t/>
    </r>
  </si>
  <si>
    <t xml:space="preserve">Для расчёта поступлений используются:
- показатели Прогноза СЭР;
- динамика показателей отчёта № 5-ЕСХН ;
- динамика фактических поступлений по налогу согласно данным отчёта № 1-НМ;
- налоговые ставки, предусмотренные законодательством Российской Федерации и г. Севастополя.
НБ – налоговая база в соответствии с показателями отчета по форме № 5-ЕСХН. 
Инд - темп роста объёмов валового регионального продукта (или темп роста прибыли прибыльных организаций для целей бухгалтерского учета) в соответствии с прогнозом СЭР. Выбор индекса-дефлятора зависит от экономической ситуации в регионе.
Kсоб.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Ст.ср – средняя налоговая ставка в целом по региону с учетом вычетов и (или) предоставленных льгот. Принимается равной среднему значению за два или три последних года;
P – переходящие платежи предыдущего периода и текущего периода.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</si>
  <si>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 текущий год: 
ПДт = Пнач * Ксоб ± F
Последующие периоды:
ПД = НБк * Ст.ср * Ксоб ± F</t>
  </si>
  <si>
    <t>Расчет прогнозного объема поступлений налога на имущество физических лиц осуществляется в разрезе субъектов РФ:
методом экстраполяции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 
Прогнозные поступления налога на имущество физических лиц суммируются по всем субъектам РФ.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t>
  </si>
  <si>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К текущему году:
Пнач - сумма налога, подлежащая уплате в бюджет (по кадастровой стоимости) в соответствии с Отчётом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К последующим периодам:
НБк – налоговая база в виде кадастровой стоимости строений, помещений и сооружений, по которым предъявлен налог к уплате (отчёт 5-МН),
Ст.ср – средняя налоговая ставка в целом по региону с учетом вычетов и (или) предоставленных льгот. Принимается равной среднему значению за два или три последних года;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</si>
  <si>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 текущий год: 
ПДт = Нач * Ксоб ± F
Последующие периоды:
ПД = ∑(КолТС * SТС) * Ксоб ± F</t>
  </si>
  <si>
    <t xml:space="preserve">Для расчета транспортного налога с физических лиц используются:
- динамика показателей отчёта по форме № 5-ТН «О налоговой базе и структуре начислений по транспортному налогу» 
- динамика фактических поступлений по налогу согласно данным отчёта по форме № 1-НМ «Начисление и поступление налогов, сборов и иных обязательных платежей в консолидированный бюджет Российской Федерации»;
- налоговые ставки, предусмотренные Законом города Севастополя № 75-ЗС от 14.11.2014 года «О транспортном налоге».
- фактическое поступление доходов текущего финансового года.
На текущий год:
Нач - сумма налога, подлежащего уплате в бюджет в соответствии с Отчётом 5-ТН.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На последующие периоды:
Пнач - сумма налога, подлежащего уплате в бюджет. В текущем году данная сумма соответствует стр. 2400 отчёта по форме № 5-ТН, а в очередном финансовом году и плановом периоде последующих годов рассчитывается по формуле-компоненте.
КолТС – количество объектов транспортных средств. Для расчёта данного показателя используются данные отчёта по форме № 5-ТН с применением коэффициента экстраполяции Коэффициент экстраполяции рассчитывается по каждому виду транспортного средства за два предыдущих периода как среднее арифметическое значение темпов роста (снижения).
SТС – расчётная средняя сумма налога, приходящаяся на транспортное средство. Рассчитывается как отношение суммы налога, подлежащего уплате в бюджет по транспортному средству, на количество данных транспортных средств.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</si>
  <si>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 текущий год: 
ПД = Пнач * Ксоб ± F
Последующие периоды:
ПД = НБ * Ст.ср * Ксоб ± F</t>
  </si>
  <si>
    <t>Для расчета земельного налога с физических лиц используются:
- динамика показателей отчёта по форме № 5-МН «Отчёт о налоговой базе и структуре начислений по местным налогам»;
- динамика фактических поступлений по налогу согласно данным отчёта по форме № 1-НМ «Начисление и поступление налогов, сборов и иных обязательных платежей в консолидированный бюджет Российской Федерации»;
- налоговые ставки, предусмотренные Законом города Севастополя № 81-ЗС от 26.11.2014 года «О земельном налоге».
- фактическое поступление доходов текущего финансового года.
На текущий год:
Пнач - сумма налога, подлежащая уплате в бюджет в соответствии с Отчётом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На последующие периоды:
НБ – налоговая база, рассчитанная с применением коэффициента экстраполяции. Коэффициент экстраполяции (средняя арифметическая темпов) рассчитывается за два периода.
Ст.ср – средняя налоговая ставка в целом по региону с учетом вычетов и (или) предоставленных льгот. Принимается равной среднему значению за два или три последних года;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</si>
  <si>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ПД = (∑ (Кол * Ст.ср) * Ку ± F) * Но</t>
  </si>
  <si>
    <t>Сбор рассчитывается с использованием следующих показателей: 
- динамика показателей отчёта по форме № 5-ВБР «Отчёт о структуре начислений по сбору за использование объектами водных биологических ресурсов»;
- динамика фактических поступлений по налогу согласно данным отчёта по форме № 1-НМ «Начисление и поступление налогов, сборов и иных обязательных платежей в консолидированный бюджет Российской Федерации».
Кол – количество водных биологических ресурсов в тоннах, отдельно по каждому водному бассейну, в котором осуществляется добыча водных биологических ресурсов.
Ст.ср – средняя налоговая ставка, рассчитывается как частное от деления суммы сбора, подлежащей уплате в бюджет по данному водному бассейну на количество добытых водных биологических ресурсов. Принимается равной среднему значению за три последних года.
Ку – коэффициент уплаты, который определяется как частное от деления суммы поступившего налога на общую сумму сбора, которая подлежит уплате в бюджет. Принимается равным среднему значению за три последних года.
Но – норматив отчислений в консолидированный бюджет города Севастополя в соответствии с бюджетным законодательством Российской Федерации (норматив отчислений в бюджет муниципального образования в соответствии с бюджетным законодательством Российской Федерации и законодательством города Севастополя);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</si>
  <si>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ПД = (Кол * Ст.ср * Ку ± F) * Но</t>
  </si>
  <si>
    <t>Сбор рассчитывается с использованием следующих показателей: 
- динамика показателей отчёта по форме № 5-ВБР «Отчёт о структуре начислений по сбору за использование объектами водных биологических ресурсов»;
- динамика фактических поступлений по налогу согласно данным отчёта по форме № 1-НМ «Начисление и поступление налогов, сборов и иных обязательных платежей в консолидированный бюджет Российской Федерации».
Кол – количество водных биологических ресурсов в тоннах по внутренним водным бассейнам.
Ст.ср – средняя налоговая ставка в целом по региону, рассчитывается как частное от деления суммы сбора, подлежащей уплате в бюджет по данному виду водных объектов за предыдущий период на количество добытых водных биологических ресурсов. Принимается равной среднему значению за три последних года.
Ку – коэффициент уплаты, который определяется как частное от деления суммы поступившего налога на общую сумму сбора, которая подлежит уплате в бюджет. Принимается равным среднему значению за три последних года.
Но – норматив отчислений в консолидированный бюджет города Севастополя в соответствии с бюджетным законодательством Российской Федерации (норматив отчислений в бюджет муниципального образования в соответствии с бюджетным законодательством Российской Федерации и законодательством города Севастополя);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</si>
  <si>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t>
  </si>
  <si>
    <t xml:space="preserve">Налог, взимаемый с налогоплательщиков, выбравших в качестве объекта налогообложения доходы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</si>
  <si>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10501011010000110
10501021010000110</t>
  </si>
  <si>
    <t>10503010010000110</t>
  </si>
  <si>
    <t xml:space="preserve">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</si>
  <si>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</si>
  <si>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Единый налог на вмененный доход для отдельных видов деятельности ( за налоговые периоды, истекшие до 1 января 2011 года)</t>
  </si>
  <si>
    <t>Единый сельскохозяйственный налог (за налоговые периоды, истекшие до 1 января 2011 года)</t>
  </si>
  <si>
    <t>СВ нд = (+/- F) + (П1 + П2 + П3) / 3,</t>
  </si>
  <si>
    <t xml:space="preserve">Расчет прогноза поступлений по указанным КБК производится с учетом динамики поступлений за прошлые периоды методом экстраполяции </t>
  </si>
  <si>
    <t>10101014020000110</t>
  </si>
  <si>
    <t>Налог на прибыль организаций, уплаченный налогоплательщиками, которые до 1 января 2023 г. являлись участниками консолидированной группы налогоплательщиков, за налоговые периоды до 1 января 2023 г. (в том числе перерасчеты, недоимка и задолженность), зачисляемый в бюджеты субъектов Российской Федерации</t>
  </si>
  <si>
    <t>Прогноз поступления налога на прибыль организаций, уплаченного налогоплательщиками, которые до 1 января 2023 г. являлись участниками консолидированной группы налогоплательщиков, за налоговые периоды до 1 января 2023 г., зачисляемого в консолидированные бюджеты субъектов Российской Федерации, принимается на уровне фактических поступлений (по имеющимся данным о тенденциях изменения поступлений не менее чем за 3 предыдущих месяца). 
Динамика поступлений по коду бюджетной классификации обусловлена осуществлением возвратов сумм ранее уплаченного налога ответственными участниками консолидированных групп налогоплательщиков за налоговые периоды до 1 января 2023 года.</t>
  </si>
  <si>
    <t>10101112020000110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</si>
  <si>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</si>
  <si>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 налоговые ставки, предусмотренные главой 25 НК РФ «Налог на прибыль организаций»;
- показатели экспорта нефтегазового сектора экономики, направляемые в составе прогноза СЭР.
V бывшКГН_99%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тыс. рублей;
Т нфг_экспорт – темп роста/снижения нефтегазового экспорта,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</si>
  <si>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</si>
  <si>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10101104010000110
</t>
  </si>
  <si>
    <t>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федеральный бюджет</t>
  </si>
  <si>
    <t>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Налог на прибыль_все КГН – сумма налога на прибыль организаций, уплаченного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t>
  </si>
  <si>
    <t xml:space="preserve">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 налоговые ставки, предусмотренные главой 25 НК РФ «Налог на прибыль организаций»;
- показатели экспорта по данным таможенной статистики, направляемые в составе прогноза СЭР;
- среднегодовой курс доллара США по отношению к рублю, рублей.
V КГН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тыс. рублей;
Т экспорт – темп роста/снижения экспорта по данным таможенной статистики, доводимый в составе прогноза социально-экономического развития в рублевом эквиваленте,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</si>
  <si>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10101016020000110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</si>
  <si>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</si>
  <si>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Прибыль МХК = V МХК * Т прибыли * K соб. * S (+-) F,
</t>
  </si>
  <si>
    <t xml:space="preserve">Расчёт прогнозного объёма поступлений налога на прибыль организаций, уплачиваемого международными холдинговыми компаниями, зачисляемого в федеральный бюджет основывается на методе прямого расчета.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</si>
  <si>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В прогнозе поступлений налога на прибыль организаций, уплачиваемого международными холдинговыми компаниями, зачисляемого в федеральный бюджет учитывается:
 - налоговая база международных холдинговых компаний за предыдущие периоды;
 - налоговые ставки, предусмотренные главой 25 НК РФ «Налог на прибыль организаций»;
 - показатели СЭР (прибыль прибыльных организаций для целей бухгалтерского учета, прибыль по всем видам деятельности);
Прибыль МХК – сумма налога на прибыль организаций, уплачиваемого международными холдинговыми компаниями, зачисляемого в федеральный бюджет, тыс. рублей;
 V МХК – налоговая база международных холдинговых компаний за предыдущие периоды, тыс. рублей;
Т прибыли – темпы изменения прибыли прибыльных организаций для целей бухгалтерского учета на прогнозируемый период,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</si>
  <si>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t>
  </si>
  <si>
    <t>Прибыль СПГкгн = V СПГкгн * Т прибыли * K соб. * S (+-) F,</t>
  </si>
  <si>
    <t xml:space="preserve">Расчёт прогнозного объёма поступлений налога на прибыль организаций, уплаченный налогоплательщиками, осуществляющими деятельность по производству сжиженного природного газа и до 31 декабря 2022 г.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 являлись участниками консолидированной группы налогоплательщиков основывается на методе прямого расчета.
Расчётный уровень собираемости определяется согласно данным отчёта по 1-НМ, как частное от деления суммы поступившего налога на сумму начисленного налога.
</t>
  </si>
  <si>
    <t xml:space="preserve">В прогнозе поступлений налога на прибыль организаций, уплаченный налогоплательщиками, осуществляющими деятельность по производству сжиженного природного газа и до 31 декабря 2022 г.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 являлись участниками консолидированной группы налогоплательщиков, зачисляемый в федеральный бюджет учитывается:
- налоговая база организаций, осуществляющих деятельность по производству сжиженного природного газа и до 31 декабря 2022 г.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 являлись участниками консолидированной группы налогоплательщиков;
- налоговые ставки, предусмотренные главой 25 НК РФ «Налог на прибыль организаций»;
- показатели СЭР (прибыль прибыльных организаций для целей бухгалтерского учета, прибыль по всем видам деятельности);
Прибыль СПГкгн – сумма налога на прибыль организаций, уплаченный налогоплательщиками, осуществляющими деятельность по производству сжиженного природного газа и до 31 декабря 2022 г.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 являлись участниками консолидированной группы налогоплательщиков, зачисляемый в федеральный бюджет, тыс. рублей;
V СПГкгн – налоговая база организаций, осуществляющих деятельность по производству сжиженного природного газа и до 31 декабря 2022 г.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 являлись участниками консолидированной группы налогоплательщиков, за предыдущие периоды, тыс. рублей;
Т прибыли – темпы изменения прибыли прибыльных организаций для целей бухгалтерского учета на прогнозируемый период,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</si>
  <si>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10101021010000110
10101022020000110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</si>
  <si>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 зачисляемый в федеральный бюджет;
- зачисляемый в бюджеты субъектов Российской Федерации.</t>
  </si>
  <si>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Налог на прибыль организаций при выполнении Соглашений о разработке месторождений нефти и газа зачисляется в бюджеты бюджетной системы Российской Федерации по нормативам, установленным в соответствии со статьями БК РФ.
</t>
  </si>
  <si>
    <t>Налог на прибыль организаций при выполнении Соглашений о разработке месторождений нефти и газа, расположенных в ДФО, на условиях СРП рассчитывается с использоваем следующим показателей:
- показатели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(КБК 1 07 02011 01 0000 110 и 1 07 02021 01 0000 110);
- прогноз затрат и поступлений в виде доли прибыльной продукции государства при выполнении СРП, представляемый Минэнерго России;
- динамика фактических поступлений по налогу согласно данным отчёта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 СРП, долл. США (на основании прогноза ФНС России (КБК 1 07 02011 01 0000 110 и 1 07 02021 01 0000 110);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СРП учитываются фактические поступления за истекшие отчетные периоды.</t>
  </si>
  <si>
    <t>Налог на прибыль организаций при выполнении Соглашений о разработке месторождений нефти и газа, расположенных в СЗФО, на условиях СРП рассчитывается с использованием следующих показателей:
- показатели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(КБК 1 07 02023 01 0000 110);
- прогноз затрат и поступлений в виде доли прибыльной продукции государства при выполнении СРП, представляемый Минэнерго Росссии;
- динамика фактических поступлений по налогу согласно данным отчёта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СЭР);
Кбар – коэффициент баррелизации (в соответствии с действующим ГОСТом);
Цнефт – цена 1 барреля нефти, долл. США (на основе показателей СЭР);
Vгаз – объем реализуемого газа, тыс. кубических метров (на основе показателей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 СРП, долл. США (на основании прогноза ФНС России; (КБК 1 07 02023 01 0000 110);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СРП учитываются фактические поступления за истекшие отчетные периоды.</t>
  </si>
  <si>
    <t>Налог на прибыль организаций при выполнении Соглашений о разработке месторождений нефти и газа, расположенных в ДФО, на условиях СРП рассчитывается с использованием следующих показателей:
- показатели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(КБК 1 07 02012 01 0000 110 и 1 07 02022 01 0000 110);
- прогноз затрат и поступлений в виде доли прибыльной продукции государства при выполнении СРП, представляемый Минэнерго Росссии;
- динамика фактических поступлений по налогу согласно данным отчёта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выполненииСРП, долл. США (на основании прогноза ФНС России; (КБК 1 07 02012 01 0000 110 и 1 07 02022 01 0000 110);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СРП учитываются фактические поступления за истекшие отчетные периоды.</t>
  </si>
  <si>
    <t>10101103010000110</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</si>
  <si>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dсп – доля этилового спирта облагаемого по ставке 0% (в соответствии с показателями СЭР, и (или) с данными Росалкогольтабакконтроля)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</si>
  <si>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Основная формула: 
АНСП= ∑ (Vнсп*dнсп*S)* K соб. (+/-) P (+/-) F
</t>
  </si>
  <si>
    <t xml:space="preserve">Основная формула: 
АСПс= ∑ (Vспс*S)* K соб. (+/-) P (+/-) F
</t>
  </si>
  <si>
    <t xml:space="preserve">Основная формула: 
АСПд= ∑ (Vспд* dспд *S)* K соб. (+/-) P (+/-) F
</t>
  </si>
  <si>
    <t xml:space="preserve">Основная формула: 
АавтоБ= ∑ (VавтоБ(5кл;н5кл) *S автоБ(5кл;н5кл)) × K соб.(+/-) P (+/-) F
</t>
  </si>
  <si>
    <t xml:space="preserve">Основная формула: 
АПБ =∑ (VПБ *SПБ) × K соб .(+/-) P(+/-) F +
+ ∑ ((VПБн *SПБ) – (VПБн *SПБ)× КПБ)× K соб .(+/-) P (+/-) F
</t>
  </si>
  <si>
    <t xml:space="preserve">Основная формула: 
АДТ = ∑ (VДТ *S ДТ)* K соб (+/-)P (+/-)F
</t>
  </si>
  <si>
    <t xml:space="preserve">Основная формула: 
АММ = ∑ (VММ *S ММ) * K соб (+/-)P (+/-)F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</si>
  <si>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в соответствии с нормативным содержанием объемной доли этилового спирта,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в соответствии с нормативным содержанием объемной доли этилового спирта,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Росалкогольтабакконтроля и (или) оперативного анализа налоговых деклараций).
</t>
  </si>
  <si>
    <t xml:space="preserve">Основная формула: 
А сидр= ∑ (Vсидр*S)* K соб. (+/-)P (+/-)F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</si>
  <si>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</si>
  <si>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</si>
  <si>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</si>
  <si>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</si>
  <si>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Основная формула: 
АСЖ = ∑ (Vсж*Sсж)× K соб .(+/-) P (+/-) F
</t>
  </si>
  <si>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</si>
  <si>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</si>
  <si>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Основная формула: 
АСЖ м= ∑ (Vсжм*Sсжм)× K соб .(+/-) P (+/-) F
</t>
  </si>
  <si>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</si>
  <si>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10302490010000110</t>
  </si>
  <si>
    <t>Акциз на природный газ, полученный для производства аммиака</t>
  </si>
  <si>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зачисляется в бюджеты бюджетной системы РФ по нормативам, установленным в соответствии со статьями БК РФ.</t>
  </si>
  <si>
    <t>10303000010000110</t>
  </si>
  <si>
    <t>Туристический налог</t>
  </si>
  <si>
    <t xml:space="preserve">В рамках действующего законодательства РФ о налогах и сборах и (или) иных НПА городов федерального значения РФ учитываются «выпадающие» доходы в связи с исключением из налоговой базы стоимости услуг по временному проживанию, оказываемых отдельным категориям налогоплательщиков, в соответствии с 
пн. 2-3 ст. 418.4 НК РФ.
</t>
  </si>
  <si>
    <t xml:space="preserve">Для расчёта туристического налога используются:
- динамика налоговой базы по туристическому налогу согласно данным, предоставляемыми СВУ в отношении общей стоимости оказанных услуг по временному проживанию физических лиц на территории субъекта РФ, либо по данным отчёта 5-ТУР;
- средняя расчётная налоговая ставка в отношении оказанных услуг по временному проживанию физических лиц, фактически сложившаяся за истёкший налоговый период (согласно данным предоставляемым СВУ, либо на основании данных отчета 5-ТУР), исходя из ставок, установленных НПА муниципальных образований (законами субъектов РФ);
- динамика фактических поступлений по налогу согласно данным отчёта 1-НМ;
- НК РФ.
ТН прогноз – прогнозируемая сумма туристического налога, тыс. рублей;
Суслуг – прогнозируемый общий объём стоимости услуг без учета сумм, не включаемых в налоговую базу на основании пунктов 2 и 3 статьи 418.4 НК РФ, а также сумм туристического налога и НДС, рассчитанный методом экстраполяции, исходя из информации за истёкшие налоговые периоды, отражённые в соответствующих строках отчёта 5-ТУР или на основании данных СВУ, тыс. рублей;
S расчет. – средняя расчётная ставка налога, сложившаяся по данным отчёта 5-ТУР или на основании данных СВУ, в виде частного от деления суммы исчисленного туристического налога без учета сумм минимального налога и подлежащего к уплате в бюджет за предыдущий отчетный период на объём стоимости оказанных услуг по временному проживанию физических лиц без учета сумм туристического налога и НДС за предыдущий отчетный период, %;
Ксоб – расчётный уровень собираемости, с учётом динамики показателя собираемости по данному виду налога, сложившегося в предшествующие периоды, учитывая работу по погашению задолженности по туристическому налогу, %;
F – корректирующая сумма поступлений (возвратов), которые привели к отклонению расчетного показателя туристического налога от фактически сложившегося показателя в текущем периоде или в ретроспективе. При этом в показателе учитывается сумма минимального туристического налога, уплаченная налогоплательщиками за истёкшие налоговые периоды. Применение данного показателя также возможно при прогнозировании поступлений туристического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</si>
  <si>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Росалкогольтабакконтроля и (или) оперативного анализа налоговых деклараций)
</t>
  </si>
  <si>
    <t>10501012010000110</t>
  </si>
  <si>
    <t>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РФ, а также разовые операции (поступления, возвраты и т.д. а также данные о фактических поступлениях доходов за истекшие месяцы текущего года).</t>
  </si>
  <si>
    <t>10501022010000110</t>
  </si>
  <si>
    <t>10502020020000110</t>
  </si>
  <si>
    <t>10503020010000110</t>
  </si>
  <si>
    <t>Торговый сбор, уплачиваемый на территориях городов федерального значения</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</si>
  <si>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 случае, если сумма налога, исчисленная налогоплательщиком за налоговый период при добыче полезного ископаемого в виде щебня больше величины НБК, определяемая в соответствии с НК РФ, то сумма налога при добыче полезного ископаемого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(щеб.)) определяется по отдельному алгоритму.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</si>
  <si>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НДПИ проч. ПИ (щеб.) – сумма налога, исчисленная при добыче полезного ископаемого в виде щебня и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тыс. рублей;
Kдрм – показатель дополнительной доходности, установленный в отношении полезного ископаемого в виде драгоценного металла (золото) и определяемый в соотвествии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сложившаяся на основании данных налоговых деклараций за предыдущие периоды, %.</t>
  </si>
  <si>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и (или) фактическим данным налоговых деклараций,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</si>
  <si>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Ʃ Hрента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</si>
  <si>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 случае добычи полезных ископаемых в виде калийных солей на участках недр, степень выработанности запасов которых по состоянию на 1 января 2021 года составляет менее 1 процента, и при условии, что деятельность по добыче указанных полезных ископаемых на таких участках недр является частью нового инвестиционного проекта, либо заключен специальный инвестиционный контракт, стоимость облагаемого объёма добычи полезных ископаемых в виде калийных солей (UКС), используемая в расчёте коэффициента ККС, определяется по отдельному алгоритму.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</si>
  <si>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VКС – налогооблагаемый объём добычи полезных ископаемых в виде калийных солей, с учётом распределения по долям на соответствующий прогнозируемый период в соответствии с фактическими объёмными показателями добычи калийных солей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калийных солей,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</si>
  <si>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Ʃ HМКР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</si>
  <si>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</si>
  <si>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 случае добычи полезных ископаемых в виде апатит-нефелиновых, апатитовых и фосфоритовых руд на участках недр, степень выработанности запасов которых по состоянию на 1 января 2021 года составляет менее 1%, и при условии, что деятельность по добыче указанных полезных ископаемых на таких участках недр является частью нового инвестиционного проекта, либо заключен специальный инвестиционный контракт, стоимость облагаемого объёма добычи полезных ископаемых в виде апатит-нефелиновых, апатитовых и фосфоритовых руд, по видам полезных ископаемых (U МУ), используемая в расчете коэффициента Кфр, определяется по отдельному алгоритму.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апатит-нефелиновых, апатитовых и фосфоритовых руд, по видам полезных ископаемых, зачисляется в бюджеты бюджетной системы РФ по нормативам, установленным в соответствии со статьями БК РФ.</t>
  </si>
  <si>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 налогооблагаемый объём добычи полезных ископаемых в виде апатит-нефелиновых, апатитовых и фосфоритовых руд, по видам полезных ископаемых, с учётом распределения по долям на соответствующий прогнозируемый период в соответствии с фактическими объёмными показателями добычи апатит-нефелиновых, апатитовых и фосфоритовых руд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по форме № 5-НДПИ, и (или) фактическим данным налоговых деклараций, млн.тонн;
S расчёт – расчётная ставка налога на добычу полезных ископаемых в виде апатит-нефелиновых, апатитовых и фосфоритовых руд, по видам полезных ископаемых,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подезного ископаемого в виде апатит-нефелиновых, апатитовых и фосфоритовых руд, которая определяется в соответствии с НК РФ, рублей;
Кфр – коэффициент, учитывающий влияние изменения показателей цены на фосфоритовую руду и сожержания оксида фосфорита в 1 тонне добытого полезного ископаемого, а также влияние курса доллара США по отношению к рублю. Коэффициент Кфр определяется на соответствующий прогнозируемый период в соответствии с НК РФ.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</si>
  <si>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и (или) фактическим данным налоговых деклараций, млн. тонн;
S расчёт – расчётная ставка налога на добычу полезного ископаемого в виде апатит-магнетитовых руд,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подезного ископаемого в виде апатит-магнетитовых руд, которая определяется в соответствии с НК РФ, рублей;
Кфр – коэффициент, учитывающий влияние изменения показателей цены на фосфоритовую руду и сожержания оксида фосфорита в 1 тонне добытого полезного ископаемого, а также влияние курса доллара США по отношению к рублю. Коэффициент Кфр определяется на соответствующий прогнозируемый период в соответствии с НК РФ.</t>
  </si>
  <si>
    <t>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и (или) фактическим данным налоговых деклараций, млн. тонн;
S расчёт – расчётная ставка налога на добычу полезного ископаемого в виде апатит-штаффелитовых руд,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подезного ископаемого в виде апатит-штаффелитовых руд, которая определяется в соответствии с НК РФ, рублей;
Кфр – коэффициент, учитывающий влияние изменения показателей цены на фосфоритовую руду и сожержания оксида фосфорита в 1 тонне добытого полезного ископаемого, а также влияние курса доллара США по отношению к рублю. Коэффициент Кфр определяется на соответствующий прогнозируемый период в соответствии с НК РФ.</t>
  </si>
  <si>
    <t>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и (или) фактическим данным налоговых деклараций, млн. тонн;
S расчёт – расчётная ставка налога на добычу полезного ископаемого в виде маложелезистых апатитовых руд,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подезного ископаемого в виде маложелезистых апатитовых руд, которая определяется в соответствии с НК РФ, рублей;
Кфр – коэффициент, учитывающий влияние изменения показателей цены на фосфоритовую руду и сожержания оксида фосфорита в 1 тонне добытого полезного ископаемого, а также влияние курса доллара США по отношению к рублю. Коэффициент Кфр определяется на соответствующий прогнозируемый период в соответствии с НК РФ.</t>
  </si>
  <si>
    <t>ЖМ прогноз. = ∑ (Vразреш. * S ЖМ) (+/-) F</t>
  </si>
  <si>
    <t xml:space="preserve">Сбор за пользование объектами ЖМ взимается на территории РФ в соответствии с положениями главы 25.1 части второй НК РФ и зачисляется в бюджеты бюджетной системы РФ по нормативам, установленным в соответствии со статьями 50 и 56 БК РФ.
</t>
  </si>
  <si>
    <t>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данные, получаемые по запросам ФНС России из УФНС России по субъектам РФ,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подведомственных субъектов Российской Федерации;
- изменения в законодательстве;
- иные факторы.
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который формируется только на региональном уровне
S ЖМ - ставка сбора по видам объектов животного мира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</si>
  <si>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10802000010000110</t>
  </si>
  <si>
    <t>Государственная пошлина по делам, рассматриваемым Конституционным Судом Российской Федерации</t>
  </si>
  <si>
    <t>Определенный расчетом размер госпошлины учитывает в себе льготы, освобождения и преференции, установленные главой 25.3 НК РФ</t>
  </si>
  <si>
    <t>Данный вид госпошлины рассчитывается с использованием следующих показателей:  
- данные, полученные по запросам ФНС России из Конституционного Суда;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КС – прогнозируемое (расчётное) количество госпошлин по делам, рассматриваемым Конституционным Судом Российской Федерации, единиц; 
Расчёт количества К КС госпошлин производится методом экстраполяции или методом усреднения.  
Ср КС – расчетный размер госпошлины по делам, рассматриваемым Конституционным Судом Российской Федерации, тыс. рублей; 
Расчёт среднего размера госпошлины Ср КС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</si>
  <si>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</si>
  <si>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</si>
  <si>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Определенный расчетом размер государственной пошлины учитывает в себе льготы, освобождения и преференции. 
Оценка объема выпадающих доходов (Vосв) в связи с освобождением от уплаты госпошлины в соответствии с законодательством РФ (пп. 32 п. 3 ст. 333.35 НК РФ) на текущий, очередной финансовый год и плановый период, рассчитывается по указанной формуле.  
Расчет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производится в разрезе бюджетов и зачисляется в бюджеты бюджетной системы РФ по нормативам, установленным в соответствии со статьями БК РФ.
</t>
  </si>
  <si>
    <t>Данный вид госпошлины рассчитывается с использованием следующих показателей: 
- динамика фактических поступлений по налогу согласно отчету 1-НМ;  
- данных информационных ресурсов ФНС России;
- налоговые ставки, льготы и преференции, предусмотренные главой 25.3 НК РФ, и др. источники. 
К РЕГ – прогнозируемое (расчётное) количество госпошлин (включая количество действий (обращений), по которым установлено освобождение от взимания госпошлины в соответствии с законодательством РФ)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(единиц).   
Расчёт количества госпошлин К РЕГ производится методом экстраполяции или методом усреднения. 
Ср РЕГ – расчетный размер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 
Расчёт среднего размера госпошлины Ср РЕГ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Vосв – объем выпадающих доходов в результате освобождения от взимания госпошлины;
КГП – количество действий (обращений) по данным статистической налоговой отчетности. Расчёт количества действий на перспективу производится методом экстраполяции или методом усреднения за 3 предыдущих года (при наличии).
РГп – размер госпошлины, установленный НК РФ (руб.);
Рп – размер освобождений;
i – виды действий.</t>
  </si>
  <si>
    <t xml:space="preserve">Задолженность и перерасчеты по отмененным налогам, сборам и иным обязательным платежам </t>
  </si>
  <si>
    <t>усреднение</t>
  </si>
  <si>
    <t>ЗД вид 1,2,3.... = (П1 + П2 + П3) / 3 +/-F</t>
  </si>
  <si>
    <t xml:space="preserve">Расчёт прогноза поступления доходов в бюджетную систему Российской Федерации осуществляется в детализации по видам доходов (в разрезе бюджетов бюджетной системы) методом усреднения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о налогах и сборах, а также другие факторы. При прогнозировании используются показатели отчетов 1-НМ и/или 4-НМ.
ЗД вид 1,2,3.... = (П1 + П2 + П3) / 3 +/-F
</t>
  </si>
  <si>
    <t xml:space="preserve">Доходы от поступления задолженности рассчитывается с использованием следующих показателей: 
- динамика фактических поступлений по налогу согласно данным отчёта 1-НМ;    
- данные отчета 4-НМ;
- другие источники.  
ЗД вид - прогнозная сумма поступлений;
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Российской Федерации, а также разовые операции (поступления, возвраты и т.д., а также данные о фактических поступлениях доходов за истекшие месяцы текущего года).
</t>
  </si>
  <si>
    <t>Прогноз платы за предоставление сведений из ЕГРЮЛ и ЕГРИП рассчитывается с использованием следующих показателей: 
- динамика фактических поступлений по налогу согласно данным отчёта 1-НМ;  
- др. источники.      
К ЕГРН – прогнозируемое (расчётное) количество обращений за предоставлением сведений и документов, содержащихся в ЕГРЮЛ и в ЕГРИП, единиц. 
Расчёт количества обращений К ЕГРН производится методом экстраполяции или методом усреднения.
Ср ЕГРН – средний (расчётный) размер платы за предоставление сведений и документов, содержащихся в ЕГРЮЛ и в ЕГРИП,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</si>
  <si>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Прогноз платы за предоставление сведений, содержащихся в государственном реестре, рассчитывается с использованием следующих показателей: 
- динамика фактических поступлений по налогу согласно данным отчёта 1-НМ;  
- др. источники.      
К ГАР – прогнозируемое (расчётное) количество обращений за предоставлением сведений, содержащихся в государственном адресном реестре, единиц; 
Расчёт количества обращений К ГАР производится методом экстраполяции или методом усреднения.
Ср ГАР – средний (расчётный) размер платы за предоставление сведений, содержащихся в государственном адресном реестре,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</si>
  <si>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Расчёт прогнозного объёма поступления платежей по возмещению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осуществляется все прогнозируемые периоды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работу по погашению кредиторской и дебиторской задолженности, а также другие факторы.
Применение метода экстраполяции обусловлено тем, что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t>
  </si>
  <si>
    <t>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t>
  </si>
  <si>
    <t xml:space="preserve">11618000020000140
</t>
  </si>
  <si>
    <t xml:space="preserve">НДФЛ всего =  ∑_(k=1)^5 НДФЛ01-k + ∑_(n=1)^5 НДФЛ02-n+ ∑_(p=0)^4 + НДФЛ10-p + ∑_(q=0)^4 НДФЛ11-q + НДФЛ03 + НДФЛ04 + НДФЛ05 + НДФЛ09 + НДФЛ13 + НДФЛ13 +  ∑_(m=18)^6 НДФЛm, </t>
  </si>
  <si>
    <t>НДФЛ01-1  (182 1 01 02010 01 0000 110) – объем поступлений по налогу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тыс. рублей;
НДФЛ01-2 (182 1 01 02080 01 0000 110) – объем поступлений по налогу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тыс. рублей;
НДФЛ01-3 (182 1 01 02150 01 0000 110) – объем поступлений по налогу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тыс. рублей;
НДФЛ01-4 (182 1 01 02160 01 0000 110) – объем поступлений по налогу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тыс. рублей;
НДФЛ01-5 (182 1 01 02170 01 0000 110) – объем поступлений по налогу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тыс. рублей;
НДФЛ02-1 (182 1 01 02020 01 0000 110) – объем поступлений по налогу на доходы физических лиц с доходов, полученных физическими лицами, зарегистрированными в качестве индивидуальных предпринимателей, нотариусов, адвокатов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тыс. рублей; 
НДФЛ02-2 (182 1 01 02021 01 0000 110) – объём поступлений по налогу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тыс. рублей;
НДФЛ02-3 (182 1 01 02022 01 0000 110) – объём поступлений по налогу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тыс. рублей;
НДФЛ02-4 (182 1 01 02023 01 0000 110) – объём поступлений по налогу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тыс. рублей;
НДФЛ02-5 (182 1 01 02024 01 0000 110) – объем поступлений по налогу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тыс. рублей;
НДФЛ10-0 (182 1 01 02100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тыс. рублей;
НДФЛ10-1 (182 1 01 02101 01 0000 110) – объём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тыс. рублей.
НДФЛ10-2 (182 1 01 02102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тыс. рублей;
НДФЛ10-3 (182 1 01 02103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 тыс. рублей;
НДФЛ11-0 (182 1 01 02110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тыс. рублей;
НДФЛ11-1 (182 1 01 02111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тыс. рублей;
НДФЛ11-2 (182 1 01 02112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тыс. рублей;
НДФЛ11-3 (182 1 01 02113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 тыс. рублей;
НДФЛ03 (182 1 01 02030 01 0000 110) – объем поступлений по налогу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тыс. рублей;
НДФЛ04 (182 1 01 02040 01 0000 110) – объем поступлений по налогу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тыс. рублей;
НДФЛ05 (182 1 01 02050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тыс. рублей;
НДФЛ09 (182 1 01 02090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тыс. рублей;
НДФЛ13 (182 1 01 02130 01 0000 110) – объем поступлений по налогу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тыс. рублей;
НДФЛ14 (182 1 01 02140 01 0000 110) – объем поступлений по налогу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тыс. рублей.
НДФЛ18 (182 1 01 02180 01 0000 110) – объем поступлений по налогу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тыс. рублей;
НДФЛ19 (182 1 01 02190 01 0000 110) – объем поступлений по налогу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тыс. рублей;
НДФЛ20 (182 1 01 02200 01 0000 110) – объем поступлений по налогу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тыс. рублей;
НДФЛ21 (182 1 01 02210 01 0000 110) – объем поступлений по налогу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тыс. рублей;
НДФЛ22 (182 1 01 02220 01 0000 110) – объем поступлений по налогу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тыс. рублей;
НДФЛ23 (182 1 01 02230 01 0000 110) – объем поступлений по налогу на доходы физических лиц в части суммы налога, превышающей 650 тыс. рублей, относящейся к налоговой базе, указанной в пункте 6.2 статьи 210 Налогового кодекса Российской Федерации, превышающей 5 миллионов рублей, тыс. рублей;</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</si>
  <si>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</si>
  <si>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НДФЛ01-1 = (НБп13 * Инд * 13%) ± F</t>
  </si>
  <si>
    <t>НБ13 – налоговая база по суммам, не превышающим 2,4 млн. рублей. (согласно отчёту 5-НДФЛ).
Инд. - темп роста фонда заработной платы работников организаций.
F – корректирующая сумма поступлений (возвратов, изменения законодательства), которые привели к отклонению расчетного показателя налога от фактически сложившегося показателя в текущем периоде или в ретроспективе.</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</si>
  <si>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</si>
  <si>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</si>
  <si>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</si>
  <si>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</si>
  <si>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</si>
  <si>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</si>
  <si>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</si>
  <si>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Налог на доходы физических лиц с доходов, источником которых является налоговый агент (НДФЛ01-1), рассчитывается исходя из налоговой базы по налогу согласно данным отчётов 5-НДФЛ, 7-НДФЛ.</t>
  </si>
  <si>
    <t>НДФЛ01-2 = ((НБп15 * Инд * 15%) ± F) * 87%,</t>
  </si>
  <si>
    <t>НДФЛ01-3 = ((НБп18 * Инд * 18%) ± F) * 72%,</t>
  </si>
  <si>
    <t xml:space="preserve">НДФЛ01-4 = ((НБп20 * Инд * 20%) ± F) * 65%, </t>
  </si>
  <si>
    <t>НДФЛ01-5 = ((НБп22 * Инд * 22%) ± F) * 60%,</t>
  </si>
  <si>
    <t>Налог на доходы физических лиц с доходов, источником которых является налоговый агент (НДФЛ01-2), рассчитывается исходя из налоговой базы по налогу согласно данным отчётов 5-НДФЛ, 7-НДФЛ.</t>
  </si>
  <si>
    <t>Налог на доходы физических лиц с доходов, источником которых является налоговый агент (НДФЛ01-3), рассчитывается исходя из налоговой базы по налогу согласно данным отчётов 5-НДФЛ, 7-НДФЛ.</t>
  </si>
  <si>
    <t>Налог на доходы физических лиц с доходов, источником которых является налоговый агент (НДФЛ01-4), рассчитывается исходя из налоговой базы по налогу согласно данным отчётов 5-НДФЛ, 7-НДФЛ.</t>
  </si>
  <si>
    <t>Налог на доходы физических лиц с доходов, источником которых является налоговый агент (НДФЛ01-5), рассчитывается исходя из налоговой базы по налогу согласно данным отчётов 5-НДФЛ, 7-НДФЛ.</t>
  </si>
  <si>
    <t>НБ15 – налоговая база по суммам от 2,4 млн. руб. до 5 млн. рублей. (согласно отчёту 5-НДФЛ).
Инд. - темп роста фонда заработной платы работников организаций.
F – корректирующая сумма поступлений (возвратов, изменения законодательства), которые привели к отклонению расчетного показателя налога от фактически сложившегося показателя в текущем периоде или в ретроспективе.</t>
  </si>
  <si>
    <t>НБ18 – налоговая база по суммам от 5 млн. руб. до 20 млн. рублей. (согласно отчёту 5-НДФЛ).
Инд. - темп роста фонда заработной платы работников организаций.
F – корректирующая сумма поступлений (возвратов, изменения законодательства), которые привели к отклонению расчетного показателя налога от фактически сложившегося показателя в текущем периоде или в ретроспективе.</t>
  </si>
  <si>
    <t>НБ20 – налоговая база по суммам от 20 млн. руб. до 50 млн. рублей. (согласно отчёту 5-НДФЛ).
Инд. - темп роста фонда заработной платы работников организаций.
F – корректирующая сумма поступлений (возвратов, изменения законодательства), которые привели к отклонению расчетного показателя налога от фактически сложившегося показателя в текущем периоде или в ретроспективе.</t>
  </si>
  <si>
    <t>НБ22 – налоговая база по суммам свыше 50 млн. рублей. (согласно отчёту 5-НДФЛ).
Инд. - темп роста фонда заработной платы работников организаций.
F – корректирующая сумма поступлений (возвратов, изменения законодательства), которые привели к отклонению расчетного показателя налога от фактически сложившегося показателя в текущем периоде или в ретроспективе.</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</si>
  <si>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</si>
  <si>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</si>
  <si>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</si>
  <si>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</si>
  <si>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</si>
  <si>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</si>
  <si>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</si>
  <si>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</si>
  <si>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</si>
  <si>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НДФЛ02-1 = (НБа-н13 * Инд * 13%) ± F</t>
  </si>
  <si>
    <t xml:space="preserve">НДФЛ02-2 = ((НБа-н15 * Инд * 15%) ± F) * 87%, </t>
  </si>
  <si>
    <t>НДФЛ02-3 = ((НБа-н18 * Инд * 18%) ± F) * 72%,</t>
  </si>
  <si>
    <t>НДФЛ02-4 = ((НБа-н20 * Инд * 20%) ± F) * 65%,</t>
  </si>
  <si>
    <t>НДФЛ02-5 = ((НБа-н22 * Инд * 22%) ± F) * 60%,</t>
  </si>
  <si>
    <t>Прогнозный объем поступлений (НДФЛ02-1) рассчитывается исходя из прогнозируемого облагаемого дохода нотариусов и других лиц, занимающиеся частной практикой, а также адвокатов, учредившие адвокатские кабинеты согласно данным детализации отчёта 5-ДДК</t>
  </si>
  <si>
    <t>Прогнозный объем поступлений (НДФЛ02-2) рассчитывается исходя из прогнозируемого облагаемого дохода нотариусов и других лиц, занимающиеся частной практикой, а также адвокатов, учредившие адвокатские кабинеты согласно данным детализации отчёта 5-ДДК</t>
  </si>
  <si>
    <t>Прогнозный объем поступлений (НДФЛ02-3) рассчитывается исходя из прогнозируемого облагаемого дохода нотариусов и других лиц, занимающиеся частной практикой, а также адвокатов, учредившие адвокатские кабинеты согласно данным детализации отчёта 5-ДДК</t>
  </si>
  <si>
    <t>Прогнозный объем поступлений (НДФЛ02-4) рассчитывается исходя из прогнозируемого облагаемого дохода нотариусов и других лиц, занимающиеся частной практикой, а также адвокатов, учредившие адвокатские кабинеты согласно данным детализации отчёта 5-ДДК</t>
  </si>
  <si>
    <t>Прогнозный объем поступлений (НДФЛ02-5) рассчитывается исходя из прогнозируемого облагаемого дохода нотариусов и других лиц, занимающиеся частной практикой, а также адвокатов, учредившие адвокатские кабинеты согласно данным детализации отчёта 5-ДДК</t>
  </si>
  <si>
    <t>НБа-н13 – общая сумма облагаемого дохода нотариусов и других лиц, занимающиеся частной практикой, а также адвокатов, учредившие адвокатские кабинеты по суммам, не превышающим 2,4 млн. рублей.
Инд – темп роста фонда заработной платы работников организаций.
F – корректирующая сумма поступлений (возвратов, изменения законодательства), которые привели к отклонению расчетного показателя налога от фактически сложившегося показателя в текущем периоде или в ретроспективе.</t>
  </si>
  <si>
    <t>НБа-н15 – общая сумма облагаемого дохода нотариусов и других лиц, занимающиеся частной практикой, а также адвокатов, учредившие адвокатские кабинеты по суммам от 2,4 млн. руб. до 5 млн. рублей 
Инд – темп роста фонда заработной платы работников организаций.
F – корректирующая сумма поступлений (возвратов, изменения законодательства), которые привели к отклонению расчетного показателя налога от фактически сложившегося показателя в текущем периоде или в ретроспективе.</t>
  </si>
  <si>
    <t>НБа-н18 – общая сумма облагаемого дохода нотариусов и других лиц, занимающиеся частной практикой, а также адвокатов, учредившие адвокатские кабинеты по суммам от 5 млн. руб. до 20 млн. рублей
Инд – темп роста фонда заработной платы работников организаций.
F – корректирующая сумма поступлений (возвратов, изменения законодательства), которые привели к отклонению расчетного показателя налога от фактически сложившегося показателя в текущем периоде или в ретроспективе.</t>
  </si>
  <si>
    <t>НБа-н20 – общая сумма облагаемого дохода нотариусов и других лиц, занимающиеся частной практикой, а также адвокатов, учредившие адвокатские кабинеты по суммам от 20 млн. руб. до 50 млн. рублей
Инд – темп роста фонда заработной платы работников организаций.
F – корректирующая сумма поступлений (возвратов, изменения законодательства), которые привели к отклонению расчетного показателя налога от фактически сложившегося показателя в текущем периоде или в ретроспективе.</t>
  </si>
  <si>
    <t>НБа-н22 – общая сумма облагаемого дохода нотариусов и других лиц, занимающиеся частной практикой, а также адвокатов, учредившие адвокатские кабинеты по суммам свыше 50 млн. рублей
Инд – темп роста фонда заработной платы работников организаций.
F – корректирующая сумма поступлений (возвратов, изменения законодательства), которые привели к отклонению расчетного показателя налога от фактически сложившегося показателя в текущем периоде или в ретроспективе.</t>
  </si>
  <si>
    <t>НДФЛ03 = (НБип * Инд * Ст.ср) ± F</t>
  </si>
  <si>
    <t xml:space="preserve">Прогнозный объем поступлений НДФЛ03 рассчитывается исходя из прогнозируемого облагаемого дохода ИП и глав КФХ </t>
  </si>
  <si>
    <t>НБип – общая сумма облагаемого дохода ИП и глав КФХ (определяется как разница соответствующих граф строки 1200 Отчёта 5-НДФЛ и строки 1170 Отчёта 5-ДДК)
Ст.ср – средняя налоговая ставка в целом по региону с учетом вычетов и (или) предоставленных льгот. Принимается равной среднему значению за два или три последних года
Инд – темп роста фонда заработной платы работников организаций.
F – корректирующая сумма поступлений (возвратов, изменения законодательства), которые привели к отклонению расчетного показателя налога от фактически сложившегося показателя в текущем периоде или в ретроспективе.</t>
  </si>
  <si>
    <t>Прогнозный объем поступлений НДФЛ04 рассчитывается исходя из прогнозируемой потребности в привлечении иностранных работников согласно прогнозу СЭР, стоимости патента и среднего периолда, на который берется патент в регионе.</t>
  </si>
  <si>
    <t>НДФЛ04 = Чи * Пат * Крег * СП ± F</t>
  </si>
  <si>
    <t>Чи – потребность в привлечении иностранных работников согласно прогнозу СЭР на прогнозируемый период;
Пат – стоимость патента для физических лиц – иностранных граждан, осуществляющих трудовую деятельность по найму у физических лиц. 
Крег – региональный коэффициент-дефлятор. Для прогноза на очередной финансовый год и плановый период последующих годов принимается равной стоимости патента на текущий год
СП – средний период, на который берется патент в регионе, принимается равным среднему значению за три последних года
F – корректирующая сумма поступлений (возвратов, изменения законодательства), которые привели к отклонению расчетного показателя налога от фактически сложившегося показателя в текущем периоде или в ретроспективе.</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</si>
  <si>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</si>
  <si>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</si>
  <si>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</si>
  <si>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НДФЛ05 = ФЗП * Кn ± F</t>
  </si>
  <si>
    <t>НДФЛ09 = ФЗП * Кn ± F</t>
  </si>
  <si>
    <t>Прогнозный объем поступлений НДФЛ05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</si>
  <si>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НДФЛ09 рассчитывается исходя из прогнозируемого ФЗП, скорректированного на долю указанных налогов сложившуюся за предыдущий период</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</si>
  <si>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</si>
  <si>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10102101010000110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</si>
  <si>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</si>
  <si>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10102102010000110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</si>
  <si>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</si>
  <si>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10102103010000110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</si>
  <si>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</si>
  <si>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</si>
  <si>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10102111010000110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</si>
  <si>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</si>
  <si>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10102112010000110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</si>
  <si>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</si>
  <si>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10102113010000110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</si>
  <si>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t>
  </si>
  <si>
    <t>НДФЛ10-0 = ФЗП * Кn ± F</t>
  </si>
  <si>
    <t>Прогнозный объем поступлений НДФЛ10-0 рассчитывается исходя из прогнозируемого ФЗП, скорректированного на долю указанных налогов сложившуюся за предыдущий период</t>
  </si>
  <si>
    <t>ФЗП – фонд заработной платы, тыс. рублей (показатели СЭР);
Кn – доля налога в ФЗП за предыдущий период, % (показатели СЭР, отчет 1-НМ);
F – корректирующая сумма поступлений (возвратов, изменения законодательства), которые привели к отклонению расчетного показателя налога от фактически сложившегося показателя в текущем периоде или в ретроспективе.</t>
  </si>
  <si>
    <t>НДФЛ10-1 = ФЗП * Кn ± F</t>
  </si>
  <si>
    <t>НДФЛ10-2 = ФЗП * Кn ± F</t>
  </si>
  <si>
    <t>НДФЛ10-3 = ФЗП * Кn ± F</t>
  </si>
  <si>
    <t>Прогнозный объем поступлений НДФЛ10-1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</si>
  <si>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НДФЛ10-2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</si>
  <si>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НДФЛ10-3 рассчитывается исходя из прогнозируемого ФЗП, скорректированного на долю указанных налогов сложившуюся за предыдущий период</t>
  </si>
  <si>
    <t>НДФЛ11-0 = ФЗП * Кn ± F</t>
  </si>
  <si>
    <t>Прогнозный объем поступлений НДФЛ11-0 рассчитывается исходя из прогнозируемого ФЗП, скорректированного на долю указанных налогов сложившуюся за предыдущий период</t>
  </si>
  <si>
    <t>НДФЛ11-1 = ФЗП * Кn ± F</t>
  </si>
  <si>
    <t>Прогнозный объем поступлений НДФЛ11-1 рассчитывается исходя из прогнозируемого ФЗП, скорректированного на долю указанных налогов сложившуюся за предыдущий период</t>
  </si>
  <si>
    <t>НДФЛ11-2 = ФЗП * Кn ± F</t>
  </si>
  <si>
    <t>Прогнозный объем поступлений НДФЛ11-2 рассчитывается исходя из прогнозируемого ФЗП, скорректированного на долю указанных налогов сложившуюся за предыдущий период</t>
  </si>
  <si>
    <t>НДФЛ11-3 = ФЗП * Кn ± F</t>
  </si>
  <si>
    <t>Прогнозный объем поступлений НДФЛ11-3 рассчитывается исходя из прогнозируемого ФЗП, скорректированного на долю указанных налогов сложившуюся за предыдущий период</t>
  </si>
  <si>
    <t>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</si>
  <si>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</si>
  <si>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10102190010000110</t>
  </si>
  <si>
    <t>Налог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</si>
  <si>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</si>
  <si>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 за налоговые периоды после 1 января 2025 года</t>
  </si>
  <si>
    <t>101022100010000110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</si>
  <si>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</si>
  <si>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101022200010000110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</si>
  <si>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 за налоговые периоды после 1 января 2025 года</t>
  </si>
  <si>
    <t>101022300010000110</t>
  </si>
  <si>
    <t>Налог на доходы физических лиц в части суммы налога, превышающей 650 тыс. рублей, относящейся к налоговой базе, указанной в пункте 6.2 статьи 210 Налогового кодекса Российской Федерации, превышающей 5 миллионов рублей</t>
  </si>
  <si>
    <t>НДФЛ18 = ФЗП * Кn ± F</t>
  </si>
  <si>
    <t>Прогнозный объем поступлений НДФЛ18 рассчитывается исходя из прогнозируемого ФЗП, скорректированного на долю указанных налогов сложившуюся за предыдущий период</t>
  </si>
  <si>
    <t>НДФЛ19 = ФЗП * Кn ± F</t>
  </si>
  <si>
    <t>Прогнозный объем поступлений НДФЛ19 рассчитывается исходя из прогнозируемого ФЗП, скорректированного на долю указанных налогов сложившуюся за предыдущий период</t>
  </si>
  <si>
    <t>НДФЛ20 = ФЗП * Кn ± F</t>
  </si>
  <si>
    <t>Прогнозный объем поступлений НДФЛ20 рассчитывается исходя из прогнозируемого ФЗП, скорректированного на долю указанных налогов сложившуюся за предыдущий период</t>
  </si>
  <si>
    <t>НДФЛ21 = ФЗП * Кn ± F</t>
  </si>
  <si>
    <t>Прогнозный объем поступлений НДФЛ21 рассчитывается исходя из прогнозируемого ФЗП, скорректированного на долю указанных налогов сложившуюся за предыдущий период</t>
  </si>
  <si>
    <t>НДФЛ22 = ФЗП * Кn ± F</t>
  </si>
  <si>
    <t>Прогнозный объем поступлений НДФЛ22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</si>
  <si>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НДФЛ23 рассчитывается исходя из прогнозируемого ФЗП, скорректированного на долю указанных налогов сложившуюся за предыдущий период</t>
  </si>
  <si>
    <t>НДФЛ23 = ФЗП * Кn ± F</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</si>
  <si>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</si>
  <si>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</si>
  <si>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НДФЛ13 = НБ13 * Инд * 13% ± F</t>
  </si>
  <si>
    <t>Прогнозный объем поступлений НДФЛ13 рассчитывается исходя из налоговой базы по налогу согласно данным отчёта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</si>
  <si>
    <t>Прогнозный объем поступлений НДФЛ14 рассчитывается исходя из налоговой базы по налогу согласно данным отчёта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</si>
  <si>
    <t>НДФЛ14 =  (НБ15 * Инд * 15% ± F) * 87%,</t>
  </si>
  <si>
    <t>НБ13 – общая сумма доходов, принимаемая налоговыми агентами для расчета налоговой базы за предыдущий период (не превышающая 2,4 млн. руб.) согласно данным отчёта 7-НДФЛ
Инд. - темп роста прибыли прибыльных организаций для целей бухгалтерского учета.
F – корректирующая сумма поступлений (возвратов, изменения законодательства), которые привели к отклонению расчетного показателя налога от фактически сложившегося показателя в текущем периоде или в ретроспективе.</t>
  </si>
  <si>
    <t>НБ15 – общая сумма доходов, принимаемая налоговыми агентами для расчета налоговой базы за предыдущий период (превышающая 2,4 млн. руб.) согласно данным отчёта 7-НДФЛ
Инд. - темп роста прибыли прибыльных организаций для целей бухгалтерского учета.
F – корректирующая сумма поступлений (возвратов, изменения законодательства), которые привели к отклонению расчетного показателя налога от фактически сложившегося показателя в текущем периоде или в ретроспективе.</t>
  </si>
  <si>
    <r>
      <rPr>
        <b/>
        <sz val="11"/>
        <rFont val="Times New Roman"/>
        <family val="1"/>
        <charset val="204"/>
      </rPr>
      <t>Основная формула расчёта налога:</t>
    </r>
    <r>
      <rPr>
        <sz val="11"/>
        <rFont val="Times New Roman"/>
        <family val="1"/>
        <charset val="204"/>
      </rPr>
      <t xml:space="preserve">
Прибыль организаций = Прибыль основная + Прибыль обособленных подразделений (+-) F
</t>
    </r>
    <r>
      <rPr>
        <b/>
        <sz val="11"/>
        <rFont val="Times New Roman"/>
        <family val="1"/>
        <charset val="204"/>
      </rPr>
      <t>Расчёт составляющих основной формулы:</t>
    </r>
    <r>
      <rPr>
        <sz val="11"/>
        <rFont val="Times New Roman"/>
        <family val="1"/>
        <charset val="204"/>
      </rPr>
      <t xml:space="preserve">
Прибыль основная = (НБорг. * Ст - ННорг.) * Ксоб
Прибыль обособленных подразделений = (НБобособ. * Ст - ННобособ.) * Ксоб</t>
    </r>
  </si>
  <si>
    <r>
      <t xml:space="preserve">Основная формула расчёта налога: </t>
    </r>
    <r>
      <rPr>
        <sz val="11"/>
        <rFont val="Times New Roman"/>
        <family val="1"/>
        <charset val="204"/>
      </rPr>
      <t>Налог на прибыль_бывшКГН_99% =V бывшКГН_99% * Tнфг_экспорт. * S (+-) F</t>
    </r>
  </si>
  <si>
    <r>
      <t xml:space="preserve">Основная формула расчёта налога: </t>
    </r>
    <r>
      <rPr>
        <sz val="11"/>
        <rFont val="Times New Roman"/>
        <family val="1"/>
        <charset val="204"/>
      </rPr>
      <t xml:space="preserve">Налог на прибыль_СПГ = V НБ_СПГ * Tобъемы_СПГ.  * Tцена_СПГ. * S (+-) F,
</t>
    </r>
    <r>
      <rPr>
        <b/>
        <strike/>
        <sz val="11"/>
        <color rgb="FFFF0000"/>
        <rFont val="Times New Roman"/>
        <family val="1"/>
        <charset val="204"/>
      </rPr>
      <t/>
    </r>
  </si>
  <si>
    <r>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 предыдущие периоды;
- налоговые ставки предусмотренные главой 25 НК РФ «Налог на прибыль организаций»;
- показатели экспорта сжиженного природного газа, млн тонн;
- средняя цена экспортируемого сжиженного природного газа, сложившаяся за истекшие отчетные периоды, руб./тонн;
V НБ_СПГ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тыс. рублей;</t>
    </r>
    <r>
      <rPr>
        <strike/>
        <sz val="11"/>
        <rFont val="Times New Roman"/>
        <family val="1"/>
        <charset val="204"/>
      </rPr>
      <t xml:space="preserve">
</t>
    </r>
    <r>
      <rPr>
        <sz val="11"/>
        <rFont val="Times New Roman"/>
        <family val="1"/>
        <charset val="204"/>
      </rPr>
      <t xml:space="preserve">Tобъемы_СПГ  - отношение объемов экспортируемого природного сжиженного газа прогнозируемого периода к объемам года, предшествующего прогнозируемому по данным прогноза социально-экономического развития Российской Федерации, %;
Tцена_СПГ - отношение цены экспортируемого природного сжиженного газа прогнозируемого периода к цене года, предшествующего прогнозируемому по данным прогноза социально-экономического развития Российской Федерации,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</si>
  <si>
    <r>
      <t xml:space="preserve">Основная формула расчёта налога: </t>
    </r>
    <r>
      <rPr>
        <sz val="11"/>
        <rFont val="Times New Roman"/>
        <family val="1"/>
        <charset val="204"/>
      </rPr>
      <t>Налог на прибыль_всеКГН =V КГН * Tэкспорт * S (+-) F</t>
    </r>
  </si>
  <si>
    <r>
      <t xml:space="preserve">Основная формула расчёта налога: </t>
    </r>
    <r>
      <rPr>
        <sz val="11"/>
        <rFont val="Times New Roman"/>
        <family val="1"/>
        <charset val="204"/>
      </rPr>
      <t>Прибыль СРП = Σ((V НБ СРП × S) × К$) × K соб., 
где 
V НБ СРП = (Vнефт * Кбар * Цнефт ) + (Vгаз * Цгаз) - Р - Дпп - З</t>
    </r>
  </si>
  <si>
    <r>
      <t xml:space="preserve">Основная формула: 
</t>
    </r>
    <r>
      <rPr>
        <sz val="11"/>
        <rFont val="Times New Roman"/>
        <family val="1"/>
        <charset val="204"/>
      </rPr>
      <t xml:space="preserve"> 
ПД = (V * Инд * Ст – D * Инд) * Ксоб ± Р ± F</t>
    </r>
  </si>
  <si>
    <r>
      <t xml:space="preserve">Основная формула: 
</t>
    </r>
    <r>
      <rPr>
        <sz val="11"/>
        <rFont val="Times New Roman"/>
        <family val="1"/>
        <charset val="204"/>
      </rPr>
      <t>ПД = (V * Инд * Ст – D * Инд) * Ксоб ± Р ± F</t>
    </r>
  </si>
  <si>
    <r>
      <t xml:space="preserve">Основная формула: 
</t>
    </r>
    <r>
      <rPr>
        <sz val="11"/>
        <rFont val="Times New Roman"/>
        <family val="1"/>
        <charset val="204"/>
      </rPr>
      <t xml:space="preserve"> 
ПД = ∑(VN * СтN – DN) * Ксоб ± Р ± F</t>
    </r>
  </si>
  <si>
    <r>
      <t xml:space="preserve">Основная формула: 
</t>
    </r>
    <r>
      <rPr>
        <sz val="11"/>
        <rFont val="Times New Roman"/>
        <family val="1"/>
        <charset val="204"/>
      </rPr>
      <t xml:space="preserve"> 
ПД = ∑(VN * Инд * СтN – DN * Инд) * Ксоб ± Р ± F</t>
    </r>
  </si>
  <si>
    <r>
      <t xml:space="preserve">Основная формула: 
</t>
    </r>
    <r>
      <rPr>
        <sz val="11"/>
        <rFont val="Times New Roman"/>
        <family val="1"/>
        <charset val="204"/>
      </rPr>
      <t xml:space="preserve">
ПД = ∑(V * Инд * Ст – D * Инд) * Ксоб ± Р ± F</t>
    </r>
  </si>
  <si>
    <r>
      <t>Основная формула:
А</t>
    </r>
    <r>
      <rPr>
        <b/>
        <vertAlign val="subscript"/>
        <sz val="11"/>
        <rFont val="Times New Roman"/>
        <family val="1"/>
        <charset val="204"/>
      </rPr>
      <t>ПГ</t>
    </r>
    <r>
      <rPr>
        <b/>
        <sz val="11"/>
        <rFont val="Times New Roman"/>
        <family val="1"/>
        <charset val="204"/>
      </rPr>
      <t xml:space="preserve"> = ∑[(V</t>
    </r>
    <r>
      <rPr>
        <b/>
        <vertAlign val="subscript"/>
        <sz val="11"/>
        <rFont val="Times New Roman"/>
        <family val="1"/>
        <charset val="204"/>
      </rPr>
      <t>ПГ</t>
    </r>
    <r>
      <rPr>
        <b/>
        <sz val="11"/>
        <rFont val="Times New Roman"/>
        <family val="1"/>
        <charset val="204"/>
      </rPr>
      <t>*S)-( V</t>
    </r>
    <r>
      <rPr>
        <b/>
        <vertAlign val="subscript"/>
        <sz val="11"/>
        <rFont val="Times New Roman"/>
        <family val="1"/>
        <charset val="204"/>
      </rPr>
      <t>ПГК</t>
    </r>
    <r>
      <rPr>
        <b/>
        <sz val="11"/>
        <rFont val="Times New Roman"/>
        <family val="1"/>
        <charset val="204"/>
      </rPr>
      <t>*S*К</t>
    </r>
    <r>
      <rPr>
        <b/>
        <vertAlign val="subscript"/>
        <sz val="11"/>
        <rFont val="Times New Roman"/>
        <family val="1"/>
        <charset val="204"/>
      </rPr>
      <t>НОВ</t>
    </r>
    <r>
      <rPr>
        <b/>
        <sz val="11"/>
        <rFont val="Times New Roman"/>
        <family val="1"/>
        <charset val="204"/>
      </rPr>
      <t>)]*K соб. (+/-) P (+/-) F</t>
    </r>
  </si>
  <si>
    <r>
      <t>Налог рассчитывается с использованием следующих показателей: 
- показатели СЭР; 
- отчет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t>
    </r>
    <r>
      <rPr>
        <vertAlign val="subscript"/>
        <sz val="11"/>
        <rFont val="Times New Roman"/>
        <family val="1"/>
        <charset val="204"/>
      </rPr>
      <t>ПГ</t>
    </r>
    <r>
      <rPr>
        <sz val="11"/>
        <rFont val="Times New Roman"/>
        <family val="1"/>
        <charset val="204"/>
      </rPr>
      <t xml:space="preserve"> – налогооблагаемый объем природного газа, полученного для производства аммиака, куб. м.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S – ставка акциза, рублей за 1 000 кубических метров, рассчитываемая в соответствии с пунктом 5.1 статьи 193 НК РФ;
V</t>
    </r>
    <r>
      <rPr>
        <vertAlign val="subscript"/>
        <sz val="11"/>
        <rFont val="Times New Roman"/>
        <family val="1"/>
        <charset val="204"/>
      </rPr>
      <t>ПГК</t>
    </r>
    <r>
      <rPr>
        <sz val="11"/>
        <rFont val="Times New Roman"/>
        <family val="1"/>
        <charset val="204"/>
      </rPr>
      <t xml:space="preserve"> – налогооблагаемый объем природного газа, направленного для производства капролактама, куб. м.;
К</t>
    </r>
    <r>
      <rPr>
        <vertAlign val="subscript"/>
        <sz val="11"/>
        <rFont val="Times New Roman"/>
        <family val="1"/>
        <charset val="204"/>
      </rPr>
      <t>НОВ</t>
    </r>
    <r>
      <rPr>
        <sz val="11"/>
        <rFont val="Times New Roman"/>
        <family val="1"/>
        <charset val="204"/>
      </rPr>
      <t xml:space="preserve"> – коэффициент для расчета налогового вычета, определяемый в соответствии с пунктами 36, 37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</si>
  <si>
    <r>
      <rPr>
        <b/>
        <sz val="11"/>
        <rFont val="Times New Roman"/>
        <family val="1"/>
        <charset val="204"/>
      </rPr>
      <t>Основная формула расчета налога:</t>
    </r>
    <r>
      <rPr>
        <sz val="11"/>
        <rFont val="Times New Roman"/>
        <family val="1"/>
        <charset val="204"/>
      </rPr>
      <t xml:space="preserve">
ТН прогноз = ∑ (Суслуг * S расчет.) * Ксоб. (+/-) F, 
</t>
    </r>
  </si>
  <si>
    <r>
      <t xml:space="preserve">Основная формула расчёта налога:
ПД = ((ПДД + ПДДР) * Kсоб ± F) * НО
Расчёт составляющих основной формулы:
</t>
    </r>
    <r>
      <rPr>
        <sz val="11"/>
        <rFont val="Times New Roman"/>
        <family val="1"/>
        <charset val="204"/>
      </rPr>
      <t>ПДД = НБД * ТРколД * Инд * Ст.срД,</t>
    </r>
    <r>
      <rPr>
        <b/>
        <sz val="11"/>
        <rFont val="Times New Roman"/>
        <family val="1"/>
        <charset val="204"/>
      </rPr>
      <t xml:space="preserve">
</t>
    </r>
    <r>
      <rPr>
        <sz val="11"/>
        <rFont val="Times New Roman"/>
        <family val="1"/>
        <charset val="204"/>
      </rPr>
      <t>ПДДР = НБДР * ТРколДР * Инд * Ст.срДР + НБМ * ТРколМ * Инд * Ст.срМ,</t>
    </r>
  </si>
  <si>
    <t xml:space="preserve">Налог, взимаемый в связи с применением специального налогового режима "Автоматизированная упрощенная система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</si>
  <si>
    <t xml:space="preserve">ПДД – АУСН, уплачиваемый при использовании в качестве объекта налогообложения доходы;
ПДДР – АУСН, уплачиваемый при использовании в качестве объекта налогообложения доходы, уменьшенные на величину расходов (в том числе минимальный налог).
НБД – налогооблагаемая база (в качестве объекта налогообложения используются доходы);
ТРколД – темп роста количества налогоплательщиков, которые в качестве объекта налогообложения используют доходы;
Ст.срД – средняя налоговая ставка в целом по региону при объекте налогообложения «Доходы», определяется исходя из показателей за три последних года;
НБДР – налогооблагаемая база (в качестве объекта налогообложения используются доходы, уменьшенные на величину расходов);
ТРколДР – темп роста количества налогоплательщиков, которые в качестве объекта налогообложения используют доходы, уменьшенные на величину расходов;
Ст.срДР – средняя налоговая ставка в целом по региону при объекте налогообложения «Доходы, уменьшенные на величину расходов», определяется исходя из показателей за три последних года;
НБМ – налогооблагаемая база по минимальному налогу;
ТРколМ – темп роста количества налогоплательщиков минимального налога;
Ст.срМ – средняя налоговая ставка в целом по региону по минимальному налогу, определяется исходя из показателей за три последних года;
Инд – темп роста объёмов валового регионального продукта в соответствии с Прогнозом СЭР.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</si>
  <si>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t xml:space="preserve">Основная формула расчёта налога:
</t>
    </r>
    <r>
      <rPr>
        <sz val="11"/>
        <rFont val="Times New Roman"/>
        <family val="1"/>
        <charset val="204"/>
      </rPr>
      <t>ПД = УСНд + УСНдр</t>
    </r>
    <r>
      <rPr>
        <b/>
        <sz val="11"/>
        <rFont val="Times New Roman"/>
        <family val="1"/>
        <charset val="204"/>
      </rPr>
      <t xml:space="preserve">
Расчёт составляющих основной формулы:
</t>
    </r>
    <r>
      <rPr>
        <sz val="11"/>
        <rFont val="Times New Roman"/>
        <family val="1"/>
        <charset val="204"/>
      </rPr>
      <t>УСНд = НБ * Инд * Ст.ср * Ксоб ± F
УСНдр = НБ * Инд * Ст.ср * Ксоб ± F</t>
    </r>
  </si>
  <si>
    <r>
      <t xml:space="preserve">Основная формула расчёта налога:
</t>
    </r>
    <r>
      <rPr>
        <sz val="11"/>
        <rFont val="Times New Roman"/>
        <family val="1"/>
        <charset val="204"/>
      </rPr>
      <t>ПД = НБ * Инд * Ст.ср * Ксоб ± Р ± F</t>
    </r>
  </si>
  <si>
    <r>
      <t xml:space="preserve">Основная формула расчёта налога:
</t>
    </r>
    <r>
      <rPr>
        <sz val="11"/>
        <rFont val="Times New Roman"/>
        <family val="1"/>
        <charset val="204"/>
      </rPr>
      <t>ПД= ∑ ((ГД * Ккол * Инд – ГД0 * Ккол0) * Ст.ср) ± F</t>
    </r>
  </si>
  <si>
    <r>
      <t>ТС = V ТС × S ТС × J</t>
    </r>
    <r>
      <rPr>
        <b/>
        <vertAlign val="subscript"/>
        <sz val="11"/>
        <rFont val="Times New Roman"/>
        <family val="1"/>
        <charset val="204"/>
      </rPr>
      <t>ИПЦ</t>
    </r>
    <r>
      <rPr>
        <b/>
        <sz val="11"/>
        <rFont val="Times New Roman"/>
        <family val="1"/>
        <charset val="204"/>
      </rPr>
      <t xml:space="preserve"> (+/-) F,</t>
    </r>
  </si>
  <si>
    <r>
      <t>При прогнозировании поступлений торгового сбора учитываются:
- изменения в законодательстве;
- данные отчета 5-ТС на последний отчетный год.
- динамика фактических поступлений по налогу согласно данным отчёта 1-НМ;
- иные факторы (в том числе возможна корректировка, связанная с выявлением в текущем периоде новых объектов обложения или недостоверных сведений в отношении объекта обложения торговым сбором, на основе информации, получаемой от уполномоченных органов местного самоуправления субъекта Российской Федерации, осуществляющих полномочия по сбору, обработке и передаче налоговым органам сведений об объектах обложения торговым сбором).
ТС – сумма торгового сбора, уплачиваемая на территориях городов федерального значения, тыс. рублей;
V ТС – прогнозируемое (расчётное) количество объектов, определенных для исчисления торгового сбора, единиц. Расчет количества объектов, определенных для исчисления торгового сбора производится методом экстраполяции или методом усреднения.
S ТС – расчетный размер торгового сбора, тыс. рублей. Расчет среднего размера торгового сбора, производится методом экстраполяции или методом усреднения на основе данных, представленных территориальными налоговыми органами;
J</t>
    </r>
    <r>
      <rPr>
        <vertAlign val="subscript"/>
        <sz val="11"/>
        <rFont val="Times New Roman"/>
        <family val="1"/>
        <charset val="204"/>
      </rPr>
      <t>ИПЦ</t>
    </r>
    <r>
      <rPr>
        <sz val="11"/>
        <rFont val="Times New Roman"/>
        <family val="1"/>
        <charset val="204"/>
      </rPr>
      <t xml:space="preserve"> – индекс, характеризующий динамику потребительских цен,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r>
  </si>
  <si>
    <r>
      <t xml:space="preserve">Основная формула расчёта налога:
</t>
    </r>
    <r>
      <rPr>
        <sz val="11"/>
        <rFont val="Times New Roman"/>
        <family val="1"/>
        <charset val="204"/>
      </rPr>
      <t>ПД = (НБп * ТРкол * Инд * Ст.ср – Выч-п * Инд) * Kсоб ± F</t>
    </r>
  </si>
  <si>
    <t>В прогнозируемом объеме налоговой базы по налогу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бюджеты бюджетной системы РФ и в государственные внебюджетные фонды по нормативам, установленным в соответствии со статьями БК РФ.</t>
  </si>
  <si>
    <r>
      <t>Для расчёта поступлений используются:
- показатели Прогноза СЭР;
- динамика показателей отчёта № 5-НПД;
- динамика фактических поступлений по налогу согласно данным отчёта № 1-НМ.
НБп – налоговая база от реализации товаров (работ, услуг, имущественных прав) предыдущего периода,
Выч-п – налоговый вычет предыдущего периода;
ТРкол – темп роста количества налогоплательщиков;
Инд – индекс потребительских цен / темп роста прибыли прибыльных организаций для целей бухгалтерского учета. Выбор индекса-дефлятора зависит от экономической ситуации в регионе.
Kсоб.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Ст.ср – средняя налоговая ставка в целом по региону с учетом вычетов и (или) предоставленных льгот. Принимается равной среднему значению за два или три последних года;</t>
    </r>
    <r>
      <rPr>
        <i/>
        <sz val="11"/>
        <rFont val="Times New Roman"/>
        <family val="1"/>
        <charset val="204"/>
      </rPr>
      <t xml:space="preserve">
</t>
    </r>
    <r>
      <rPr>
        <sz val="11"/>
        <rFont val="Times New Roman"/>
        <family val="1"/>
        <charset val="204"/>
      </rPr>
      <t xml:space="preserve">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
    </r>
  </si>
  <si>
    <t>ПД = (((СГС + (СГС – АМ)) / 2) * СТсгс + НБк * СТк + Нач(жд)) * Кпп * Ксоб ± F</t>
  </si>
  <si>
    <t xml:space="preserve">Для расчета транспортного налога с организаций используются:
- динамика показателей отчёта по форме № 5-НИО «О налоговой базе и структуре начислений по налогу на имущество организаций». Данные отчёта заносятся в колонки приложения № 1.9 к настоящей Методике, соответствующие периоду, за который предоставляется отчёт;
- динамика сумм амортизации, в соответствии с Отчётом № 5-П, сложившаяся в предыдущие периоды;
- динамика начислений и фактических поступлений по налогу на имущество физических лиц согласно данным отчёта по форме № 1-НМ «Начисление и поступление налогов, сборов и иных обязательных платежей в консолидированный бюджет Российской Федерации».
- налоговые ставки, предусмотренные Законом города Севастополя № 80-ЗС от 26.11.2014 года «О налоге на имущество организаций».
- фактическое поступление доходов текущего финансового года.
СТсгс – средняя ставка налога, исчисленная исходя из среднегодовой стоимости имущества, принимается равной среднему значению за два последних года. 
СТк – средняя ставка налога, исчисленная исходя из кадастровой стоимости имущества, принимается равной среднему значению за два последних года. 
СГС – остаточная стоимость недвижимого имущества, признаваемого объектом налогообложения на конец периода, рассчитанная с применением коэффициента экстраполяции (средняя арифметическая темпов) за три периода.
АМ – сумма амортизации, рассчитанная с применением коэффициента экстраполяции (средняя арифметическая темпов) за три периода.
НБк – налоговая база в виде в виде кадастровой стоимости имущества, рассчитанная с применением коэффициента экстраполяции. Коэффициент экстраполяции (средняя арифметическая темпов) рассчитывается за два периода.
Нач(жд) – сумма налога, дополнительно начисленная в связи с повышением ставки в отношении железнодорожных путей.
Кпп – коэффициент переходящих платежей принимается равным среднему значению за два последних года. 
Ксоб – коэффициент собираемости принимается равным среднему значению за два последних года (расчётные показатели коэффициента собираемости не могут превышать 100%).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</si>
  <si>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rPr>
        <sz val="11"/>
        <rFont val="Times New Roman"/>
        <family val="1"/>
        <charset val="204"/>
      </rPr>
      <t>ПД = ПД1 + ПД11 ± F</t>
    </r>
    <r>
      <rPr>
        <b/>
        <sz val="11"/>
        <rFont val="Times New Roman"/>
        <family val="1"/>
        <charset val="204"/>
      </rPr>
      <t xml:space="preserve">
Расчет компонент 1:
</t>
    </r>
    <r>
      <rPr>
        <sz val="11"/>
        <rFont val="Times New Roman"/>
        <family val="1"/>
        <charset val="204"/>
      </rPr>
      <t>ПД1 = Колр * Стp * Ксобр</t>
    </r>
    <r>
      <rPr>
        <b/>
        <sz val="11"/>
        <rFont val="Times New Roman"/>
        <family val="1"/>
        <charset val="204"/>
      </rPr>
      <t xml:space="preserve">
</t>
    </r>
    <r>
      <rPr>
        <sz val="11"/>
        <rFont val="Times New Roman"/>
        <family val="1"/>
        <charset val="204"/>
      </rPr>
      <t xml:space="preserve">
ПД11 = (Кол * Ст * Ксоб) * 11</t>
    </r>
    <r>
      <rPr>
        <b/>
        <sz val="11"/>
        <rFont val="Times New Roman"/>
        <family val="1"/>
        <charset val="204"/>
      </rPr>
      <t xml:space="preserve">
Расчет компонент 2:
</t>
    </r>
    <r>
      <rPr>
        <sz val="11"/>
        <rFont val="Times New Roman"/>
        <family val="1"/>
        <charset val="204"/>
      </rPr>
      <t>Ксоб = (F11 + Fb1) / (S * 12</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</si>
  <si>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проч. ПИ = (Ʃ(U проч. ПИ × S (или S расчет.) + НДПИ проч. ПИ (щеб.) + Kдрм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проч. ПИ = U проч. ПИ факт × J проч. ПИ
НДПИ проч. ПИ (щеб.) = Ʃ(V щеб. × 16,5) × B ПИ щеб. (проч.ПИ)</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</si>
  <si>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ПИ алмазы = (Ʃ(V ПИ алмазы × J алмазы × S (+-) P)) × K соб. (+-) F.</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</si>
  <si>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ПИ уголь = (Ʃ((V ПИ (уголь 1,2,3..,п) × S расчёт.) - Ʃ L ПИ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 расчёт. = S × Кдф (уголь1,2,3,…,n)  + K(уголь1,2,3,…,n), 
Ʃ L ПИ льгот = Ʃ((V ПИ (уголь 1,2,3..,п) × S расчёт.) ×Д льгот).</t>
    </r>
  </si>
  <si>
    <r>
      <t>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Ʃ L ПИ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в РФ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K(уголь1,2,3,…,n) – показатель дополнительной доходности (К</t>
    </r>
    <r>
      <rPr>
        <vertAlign val="subscript"/>
        <sz val="11"/>
        <rFont val="Times New Roman"/>
        <family val="1"/>
        <charset val="204"/>
      </rPr>
      <t>АН</t>
    </r>
    <r>
      <rPr>
        <sz val="11"/>
        <rFont val="Times New Roman"/>
        <family val="1"/>
        <charset val="204"/>
      </rPr>
      <t>, К</t>
    </r>
    <r>
      <rPr>
        <vertAlign val="subscript"/>
        <sz val="11"/>
        <rFont val="Times New Roman"/>
        <family val="1"/>
        <charset val="204"/>
      </rPr>
      <t>ЭНЕРГ</t>
    </r>
    <r>
      <rPr>
        <sz val="11"/>
        <rFont val="Times New Roman"/>
        <family val="1"/>
        <charset val="204"/>
      </rPr>
      <t>), устанавливаемый по каждому виду угля (за исключением угля коксующегося и угля бурого) и определяемый в соответствии с НК РФ, рублей за тонну.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Д льгот – показатель, определяющий долю льготы по налогу,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</si>
  <si>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рента = (Ʃ(U рента × S (или S расчет.) + Ʃ(Vм.к.р. × Sм.к.р..)) × Крента - Ʃ Hрента (+-) P) × K соб. (+-) F,
</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рента = U рента факт × J проч. ПИ.</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</si>
  <si>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ЖР = (Ʃ((VЖР × Sрасчёт.) - Ʃ LЖР льгот - Ʃ HЖР)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Кжр,
Ʃ LЖР льгот = Ʃ((VЖР льгот × Sрасчёт.) ×Кльгот).</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</si>
  <si>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КС = (Ʃ(VКС × Sрасчёт.) × Kрента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ККС,
UКС = UКС факт × JКС.</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</si>
  <si>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МКР = (Ʃ(VМКР × Sрасчёт. - Ʃ HМКР)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Кмкр.</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</si>
  <si>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УГ кокс = (Ʃ((VУГ кокс × S расчёт.) - Ʃ L УГ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 расчёт. = S × КУГ, 
Ʃ L УГ льгот = Ʃ((V УГ кокс× S расчёт.) ×Д льгот).</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</si>
  <si>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 (Ʃ(V МУ × S расчёт) × Крента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 расчёт. = S × Кфр;</t>
    </r>
    <r>
      <rPr>
        <b/>
        <sz val="11"/>
        <rFont val="Times New Roman"/>
        <family val="1"/>
        <charset val="204"/>
      </rPr>
      <t xml:space="preserve">
</t>
    </r>
    <r>
      <rPr>
        <sz val="11"/>
        <rFont val="Times New Roman"/>
        <family val="1"/>
        <charset val="204"/>
      </rPr>
      <t>U МУ = U МУ факт × J МУ.</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</si>
  <si>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МУ а.м.р. = (Ʃ(V МУ а.м.р × S расчёт) × Крента (+-) P) × K соб. (+-) F.
</t>
    </r>
    <r>
      <rPr>
        <b/>
        <u/>
        <sz val="11"/>
        <rFont val="Times New Roman"/>
        <family val="1"/>
        <charset val="204"/>
      </rPr>
      <t>Расчёт составляющих основной формулы:</t>
    </r>
    <r>
      <rPr>
        <sz val="11"/>
        <rFont val="Times New Roman"/>
        <family val="1"/>
        <charset val="204"/>
      </rPr>
      <t xml:space="preserve">
S расчёт. = S × Кфр.</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</si>
  <si>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МУ а.ш.р. = (Ʃ(V МУ а.ш.р. × S расчёт) × Крента (+-) P) × K соб. (+-) F.
</t>
    </r>
    <r>
      <rPr>
        <b/>
        <u/>
        <sz val="11"/>
        <rFont val="Times New Roman"/>
        <family val="1"/>
        <charset val="204"/>
      </rPr>
      <t>Расчёт составляющих основной формулы:</t>
    </r>
    <r>
      <rPr>
        <sz val="11"/>
        <rFont val="Times New Roman"/>
        <family val="1"/>
        <charset val="204"/>
      </rPr>
      <t xml:space="preserve">
S расчёт. = S × Кфр.</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</si>
  <si>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МУ м.а.р. = (Ʃ(V МУ м.а.р. × S расчёт) × Крента (+-) P) × K соб. (+-) F.
</t>
    </r>
    <r>
      <rPr>
        <b/>
        <u/>
        <sz val="11"/>
        <rFont val="Times New Roman"/>
        <family val="1"/>
        <charset val="204"/>
      </rPr>
      <t>Расчёт составляющих основной формулы:</t>
    </r>
    <r>
      <rPr>
        <sz val="11"/>
        <rFont val="Times New Roman"/>
        <family val="1"/>
        <charset val="204"/>
      </rPr>
      <t xml:space="preserve">
S расчёт. = S × Кфр.</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</si>
  <si>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Р СРП нефть/г.к. «Сахалин-1» = (V СРП нефть/г.к «Сахалин-1» × Ц нефть × J× S×К$) (+-) F.</t>
    </r>
    <r>
      <rPr>
        <b/>
        <sz val="11"/>
        <rFont val="Times New Roman"/>
        <family val="1"/>
        <charset val="204"/>
      </rPr>
      <t xml:space="preserve">
</t>
    </r>
    <r>
      <rPr>
        <b/>
        <u/>
        <sz val="11"/>
        <color theme="9" tint="-0.249977111117893"/>
        <rFont val="Times New Roman"/>
        <family val="1"/>
        <charset val="204"/>
      </rPr>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</si>
  <si>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Р СРП нефть/г.к. «Сахалин-2» = ((V СРП нефть/г.к «Сахалин-2»× Ц нефть × J× S×К$) - 
∆Р СРП нефть/г.к. «Сахалин-2»)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∆Р СРП нефть/г.к. «Сахалин-2» = (V СРП перед.газ × Ц газ «Сахалин-2» × К$) – 
(V СРП газ «Сахалин-2» × Ц газ «Сахалин-2» × S × К$).</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</si>
  <si>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Р СРП нефть/г.к. «Харьяга» = (V СРП нефть/г.к «Харьяга» × Ц нефть × J× S×К$) (+-) F.</t>
    </r>
    <r>
      <rPr>
        <b/>
        <sz val="11"/>
        <rFont val="Times New Roman"/>
        <family val="1"/>
        <charset val="204"/>
      </rPr>
      <t xml:space="preserve">
</t>
    </r>
    <r>
      <rPr>
        <b/>
        <u/>
        <sz val="11"/>
        <color theme="9" tint="-0.249977111117893"/>
        <rFont val="Times New Roman"/>
        <family val="1"/>
        <charset val="204"/>
      </rPr>
      <t/>
    </r>
  </si>
  <si>
    <r>
      <t xml:space="preserve">Основная формула:  
</t>
    </r>
    <r>
      <rPr>
        <sz val="11"/>
        <rFont val="Times New Roman"/>
        <family val="1"/>
        <charset val="204"/>
      </rPr>
      <t xml:space="preserve">Г КС = К КС * Ср КС (+/-) F </t>
    </r>
    <r>
      <rPr>
        <b/>
        <sz val="11"/>
        <rFont val="Times New Roman"/>
        <family val="1"/>
        <charset val="204"/>
      </rPr>
      <t xml:space="preserve">
</t>
    </r>
  </si>
  <si>
    <r>
      <t xml:space="preserve">Основная формула:  
</t>
    </r>
    <r>
      <rPr>
        <sz val="11"/>
        <rFont val="Times New Roman"/>
        <family val="1"/>
        <charset val="204"/>
      </rPr>
      <t xml:space="preserve">Г РЕГ = К РЕГ * Ср РЕГ (+/-) F-Vосв 
</t>
    </r>
    <r>
      <rPr>
        <b/>
        <sz val="11"/>
        <rFont val="Times New Roman"/>
        <family val="1"/>
        <charset val="204"/>
      </rPr>
      <t xml:space="preserve">
 Расчёт компонент: 
</t>
    </r>
    <r>
      <rPr>
        <sz val="11"/>
        <rFont val="Times New Roman"/>
        <family val="1"/>
        <charset val="204"/>
      </rPr>
      <t>Vосв = ∑ КГП * РГп * Рп,
                        i=1</t>
    </r>
    <r>
      <rPr>
        <b/>
        <sz val="11"/>
        <rFont val="Times New Roman"/>
        <family val="1"/>
        <charset val="204"/>
      </rPr>
      <t xml:space="preserve">
</t>
    </r>
  </si>
  <si>
    <t>МЕТОДИКА
прогнозирования поступлений доходов, администрируемых ФНС России, 
в бюджетную систему Российской Федерации, в т.ч. в консолидированный бюджет города федерального значения Севастополя, на очередной финансовый год и плановый период последующих годов</t>
  </si>
  <si>
    <t>Приложение № 2
к приказу УФНС России
по г. Севастополю
от _________2025 № __________</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</si>
</sst>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204"/>
      <scheme val="minor"/>
    </font>
    <font>
      <b/>
      <i/>
      <sz val="11"/>
      <color theme="1"/>
      <name val="Times New Roman"/>
      <family val="1"/>
      <charset val="204"/>
    </font>
    <font>
      <i/>
      <sz val="11"/>
      <color theme="1"/>
      <name val="Times New Roman"/>
      <family val="1"/>
      <charset val="204"/>
    </font>
    <font>
      <sz val="11"/>
      <name val="Times New Roman"/>
      <family val="1"/>
      <charset val="204"/>
    </font>
    <font>
      <sz val="9"/>
      <name val="Times New Roman"/>
      <family val="1"/>
      <charset val="204"/>
    </font>
    <font>
      <b/>
      <sz val="11"/>
      <name val="Times New Roman"/>
      <family val="1"/>
      <charset val="204"/>
    </font>
    <font>
      <sz val="11"/>
      <name val="Calibri"/>
      <family val="2"/>
      <charset val="204"/>
      <scheme val="minor"/>
    </font>
    <font>
      <b/>
      <sz val="9"/>
      <name val="Times New Roman"/>
      <family val="1"/>
      <charset val="204"/>
    </font>
    <font>
      <b/>
      <u/>
      <sz val="11"/>
      <color theme="9" tint="-0.249977111117893"/>
      <name val="Times New Roman"/>
      <family val="1"/>
      <charset val="204"/>
    </font>
    <font>
      <b/>
      <sz val="11"/>
      <name val="Calibri"/>
      <family val="2"/>
      <charset val="204"/>
      <scheme val="minor"/>
    </font>
    <font>
      <b/>
      <strike/>
      <sz val="11"/>
      <color rgb="FFFF0000"/>
      <name val="Times New Roman"/>
      <family val="1"/>
      <charset val="204"/>
    </font>
    <font>
      <strike/>
      <sz val="11"/>
      <name val="Times New Roman"/>
      <family val="1"/>
      <charset val="204"/>
    </font>
    <font>
      <b/>
      <vertAlign val="subscript"/>
      <sz val="11"/>
      <name val="Times New Roman"/>
      <family val="1"/>
      <charset val="204"/>
    </font>
    <font>
      <vertAlign val="subscript"/>
      <sz val="11"/>
      <name val="Times New Roman"/>
      <family val="1"/>
      <charset val="204"/>
    </font>
    <font>
      <i/>
      <sz val="11"/>
      <name val="Times New Roman"/>
      <family val="1"/>
      <charset val="204"/>
    </font>
    <font>
      <b/>
      <u/>
      <sz val="11"/>
      <name val="Times New Roman"/>
      <family val="1"/>
      <charset val="204"/>
    </font>
    <font>
      <sz val="10"/>
      <name val="Times New Roman"/>
      <family val="1"/>
      <charset val="204"/>
    </font>
    <font>
      <sz val="14"/>
      <name val="Calibri"/>
      <family val="2"/>
      <charset val="204"/>
      <scheme val="minor"/>
    </font>
    <font>
      <sz val="14"/>
      <name val="Times New Roman"/>
      <family val="1"/>
      <charset val="204"/>
    </font>
    <font>
      <b/>
      <sz val="14"/>
      <name val="Times New Roman"/>
      <family val="1"/>
      <charset val="204"/>
    </font>
    <font>
      <sz val="10"/>
      <name val="Arial"/>
      <family val="2"/>
      <charset val="204"/>
    </font>
    <font>
      <b/>
      <sz val="10"/>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0" fontId="5" fillId="0" borderId="1" xfId="0" applyFont="1" applyFill="1" applyBorder="1" applyAlignment="1">
      <alignment horizontal="justify" vertical="top" wrapText="1"/>
    </xf>
    <xf numFmtId="0" fontId="3" fillId="0" borderId="1" xfId="0" applyFont="1" applyFill="1" applyBorder="1" applyAlignment="1">
      <alignment horizontal="justify" vertical="top" wrapText="1"/>
    </xf>
    <xf numFmtId="0" fontId="3" fillId="0" borderId="1" xfId="0" applyFont="1" applyFill="1" applyBorder="1" applyAlignment="1">
      <alignment horizontal="justify" vertical="top"/>
    </xf>
    <xf numFmtId="0" fontId="6" fillId="0" borderId="0" xfId="0" applyFont="1" applyFill="1"/>
    <xf numFmtId="0" fontId="3" fillId="0" borderId="1" xfId="0" applyFont="1" applyFill="1" applyBorder="1" applyAlignment="1">
      <alignment vertical="top" wrapText="1"/>
    </xf>
    <xf numFmtId="49" fontId="7" fillId="0" borderId="1" xfId="0" quotePrefix="1" applyNumberFormat="1" applyFont="1" applyFill="1" applyBorder="1" applyAlignment="1">
      <alignment horizontal="center" vertical="top" wrapText="1"/>
    </xf>
    <xf numFmtId="49" fontId="4" fillId="0" borderId="1" xfId="0" applyNumberFormat="1" applyFont="1" applyFill="1" applyBorder="1" applyAlignment="1">
      <alignment horizontal="center" vertical="top" wrapText="1"/>
    </xf>
    <xf numFmtId="49" fontId="7" fillId="0" borderId="1" xfId="0" applyNumberFormat="1" applyFont="1" applyFill="1" applyBorder="1" applyAlignment="1">
      <alignment horizontal="center" vertical="top" wrapText="1"/>
    </xf>
    <xf numFmtId="0" fontId="5" fillId="0" borderId="1" xfId="0" applyFont="1" applyFill="1" applyBorder="1" applyAlignment="1">
      <alignment vertical="top" wrapText="1"/>
    </xf>
    <xf numFmtId="0" fontId="5" fillId="0" borderId="1" xfId="0" applyFont="1" applyFill="1" applyBorder="1" applyAlignment="1">
      <alignment horizontal="justify" vertical="top"/>
    </xf>
    <xf numFmtId="0" fontId="3" fillId="0" borderId="1" xfId="0" applyFont="1" applyFill="1" applyBorder="1" applyAlignment="1">
      <alignment horizontal="justify" vertical="center" wrapText="1"/>
    </xf>
    <xf numFmtId="0" fontId="5" fillId="0" borderId="1" xfId="0" applyFont="1" applyFill="1" applyBorder="1" applyAlignment="1">
      <alignment horizontal="justify" vertical="top" wrapText="1" shrinkToFit="1"/>
    </xf>
    <xf numFmtId="0" fontId="3" fillId="0" borderId="1" xfId="0" applyFont="1" applyFill="1" applyBorder="1" applyAlignment="1">
      <alignment horizontal="justify" vertical="top" wrapText="1" shrinkToFit="1"/>
    </xf>
    <xf numFmtId="0" fontId="16" fillId="0" borderId="1" xfId="0" applyFont="1" applyFill="1" applyBorder="1" applyAlignment="1">
      <alignment horizontal="justify" vertical="top"/>
    </xf>
    <xf numFmtId="49" fontId="6" fillId="0" borderId="0" xfId="0" applyNumberFormat="1" applyFont="1" applyFill="1"/>
    <xf numFmtId="0" fontId="9" fillId="0" borderId="0" xfId="0" applyFont="1" applyFill="1" applyAlignment="1">
      <alignment wrapText="1"/>
    </xf>
    <xf numFmtId="0" fontId="17" fillId="0" borderId="0" xfId="0" applyFont="1" applyFill="1" applyAlignment="1">
      <alignment horizontal="right" wrapText="1"/>
    </xf>
    <xf numFmtId="0" fontId="18" fillId="0" borderId="0" xfId="0" applyFont="1" applyFill="1"/>
    <xf numFmtId="0" fontId="19" fillId="0" borderId="0" xfId="0" applyFont="1" applyFill="1" applyAlignment="1">
      <alignment horizontal="center" vertical="center" wrapText="1"/>
    </xf>
    <xf numFmtId="0" fontId="19" fillId="0" borderId="0" xfId="0" applyFont="1" applyFill="1" applyAlignment="1">
      <alignment horizontal="center" vertical="center"/>
    </xf>
    <xf numFmtId="49" fontId="19" fillId="0" borderId="0" xfId="0" applyNumberFormat="1" applyFont="1" applyFill="1" applyAlignment="1">
      <alignment horizontal="center" vertical="center"/>
    </xf>
    <xf numFmtId="0" fontId="21" fillId="0" borderId="1" xfId="0" applyFont="1" applyFill="1" applyBorder="1" applyAlignment="1">
      <alignment horizontal="center" vertical="center" wrapText="1"/>
    </xf>
    <xf numFmtId="49" fontId="21" fillId="0" borderId="1" xfId="0" applyNumberFormat="1" applyFont="1" applyFill="1" applyBorder="1" applyAlignment="1">
      <alignment horizontal="center" vertical="center" wrapText="1"/>
    </xf>
    <xf numFmtId="0" fontId="6" fillId="0" borderId="0" xfId="0" applyFont="1" applyFill="1" applyAlignment="1">
      <alignment horizontal="center"/>
    </xf>
    <xf numFmtId="0" fontId="20" fillId="0" borderId="0" xfId="0" applyFont="1" applyFill="1" applyAlignment="1">
      <alignment vertical="center" wrapText="1"/>
    </xf>
    <xf numFmtId="0" fontId="19" fillId="0" borderId="0" xfId="0" applyFont="1" applyFill="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5"/>
  <sheetViews>
    <sheetView tabSelected="1" zoomScale="80" zoomScaleNormal="80" workbookViewId="0">
      <selection activeCell="I2" sqref="I2"/>
    </sheetView>
  </sheetViews>
  <sheetFormatPr defaultRowHeight="15" x14ac:dyDescent="0.25"/>
  <cols>
    <col min="1" max="1" width="7.5703125" style="6" customWidth="1"/>
    <col min="2" max="2" width="9.85546875" style="6" customWidth="1"/>
    <col min="3" max="3" width="10.140625" style="6" customWidth="1"/>
    <col min="4" max="4" width="18" style="17" customWidth="1"/>
    <col min="5" max="5" width="50.140625" style="6" customWidth="1"/>
    <col min="6" max="6" width="14.85546875" style="6" customWidth="1"/>
    <col min="7" max="7" width="25.28515625" style="18" customWidth="1"/>
    <col min="8" max="8" width="63.85546875" style="6" customWidth="1"/>
    <col min="9" max="9" width="97.42578125" style="6" customWidth="1"/>
    <col min="10" max="10" width="7.28515625" style="6" customWidth="1"/>
    <col min="11" max="11" width="19.85546875" style="6" customWidth="1"/>
    <col min="12" max="16384" width="9.140625" style="6"/>
  </cols>
  <sheetData>
    <row r="1" spans="1:9" x14ac:dyDescent="0.25">
      <c r="A1" s="26">
        <v>191</v>
      </c>
      <c r="B1" s="26"/>
      <c r="C1" s="26"/>
      <c r="D1" s="26"/>
      <c r="E1" s="26"/>
      <c r="F1" s="26"/>
      <c r="G1" s="26"/>
      <c r="H1" s="26"/>
      <c r="I1" s="26"/>
    </row>
    <row r="2" spans="1:9" ht="93.75" x14ac:dyDescent="0.3">
      <c r="I2" s="19" t="s">
        <v>541</v>
      </c>
    </row>
    <row r="3" spans="1:9" ht="18.75" x14ac:dyDescent="0.3">
      <c r="A3" s="20"/>
    </row>
    <row r="4" spans="1:9" ht="65.25" customHeight="1" x14ac:dyDescent="0.25">
      <c r="A4" s="28" t="s">
        <v>540</v>
      </c>
      <c r="B4" s="28"/>
      <c r="C4" s="28"/>
      <c r="D4" s="28"/>
      <c r="E4" s="28"/>
      <c r="F4" s="28"/>
      <c r="G4" s="28"/>
      <c r="H4" s="28"/>
      <c r="I4" s="28"/>
    </row>
    <row r="5" spans="1:9" ht="18.75" x14ac:dyDescent="0.25">
      <c r="A5" s="21"/>
      <c r="B5" s="22"/>
      <c r="C5" s="22"/>
      <c r="D5" s="23"/>
      <c r="E5" s="22"/>
      <c r="F5" s="22"/>
      <c r="G5" s="21"/>
      <c r="H5" s="22"/>
      <c r="I5" s="22"/>
    </row>
    <row r="6" spans="1:9" x14ac:dyDescent="0.25">
      <c r="A6" s="27" t="s">
        <v>0</v>
      </c>
      <c r="B6" s="27"/>
      <c r="C6" s="27"/>
      <c r="D6" s="27"/>
      <c r="E6" s="27"/>
      <c r="F6" s="27"/>
      <c r="G6" s="27"/>
      <c r="H6" s="27"/>
      <c r="I6" s="27"/>
    </row>
    <row r="7" spans="1:9" ht="33" customHeight="1" x14ac:dyDescent="0.25">
      <c r="A7" s="27" t="s">
        <v>1</v>
      </c>
      <c r="B7" s="27"/>
      <c r="C7" s="27"/>
      <c r="D7" s="27"/>
      <c r="E7" s="27"/>
      <c r="F7" s="27"/>
      <c r="G7" s="27"/>
      <c r="H7" s="27"/>
      <c r="I7" s="27"/>
    </row>
    <row r="8" spans="1:9" x14ac:dyDescent="0.25">
      <c r="A8" s="27" t="s">
        <v>2</v>
      </c>
      <c r="B8" s="27"/>
      <c r="C8" s="27"/>
      <c r="D8" s="27"/>
      <c r="E8" s="27"/>
      <c r="F8" s="27"/>
      <c r="G8" s="27"/>
      <c r="H8" s="27"/>
      <c r="I8" s="27"/>
    </row>
    <row r="9" spans="1:9" x14ac:dyDescent="0.25">
      <c r="A9" s="27" t="s">
        <v>3</v>
      </c>
      <c r="B9" s="27"/>
      <c r="C9" s="27"/>
      <c r="D9" s="27"/>
      <c r="E9" s="27"/>
      <c r="F9" s="27"/>
      <c r="G9" s="27"/>
      <c r="H9" s="27"/>
      <c r="I9" s="27"/>
    </row>
    <row r="10" spans="1:9" x14ac:dyDescent="0.25">
      <c r="A10" s="27" t="s">
        <v>4</v>
      </c>
      <c r="B10" s="27"/>
      <c r="C10" s="27"/>
      <c r="D10" s="27"/>
      <c r="E10" s="27"/>
      <c r="F10" s="27"/>
      <c r="G10" s="27"/>
      <c r="H10" s="27"/>
      <c r="I10" s="27"/>
    </row>
    <row r="12" spans="1:9" ht="76.5" x14ac:dyDescent="0.25">
      <c r="A12" s="24" t="s">
        <v>5</v>
      </c>
      <c r="B12" s="24" t="s">
        <v>6</v>
      </c>
      <c r="C12" s="24" t="s">
        <v>7</v>
      </c>
      <c r="D12" s="25" t="s">
        <v>8</v>
      </c>
      <c r="E12" s="24" t="s">
        <v>9</v>
      </c>
      <c r="F12" s="24" t="s">
        <v>10</v>
      </c>
      <c r="G12" s="24" t="s">
        <v>11</v>
      </c>
      <c r="H12" s="24" t="s">
        <v>12</v>
      </c>
      <c r="I12" s="24" t="s">
        <v>13</v>
      </c>
    </row>
    <row r="13" spans="1:9" ht="409.5" x14ac:dyDescent="0.25">
      <c r="A13" s="1">
        <v>1</v>
      </c>
      <c r="B13" s="1">
        <v>182</v>
      </c>
      <c r="C13" s="1" t="s">
        <v>14</v>
      </c>
      <c r="D13" s="8" t="s">
        <v>228</v>
      </c>
      <c r="E13" s="2" t="s">
        <v>15</v>
      </c>
      <c r="F13" s="1" t="s">
        <v>16</v>
      </c>
      <c r="G13" s="7" t="s">
        <v>494</v>
      </c>
      <c r="H13" s="4" t="s">
        <v>207</v>
      </c>
      <c r="I13" s="4" t="s">
        <v>227</v>
      </c>
    </row>
    <row r="14" spans="1:9" ht="120" x14ac:dyDescent="0.25">
      <c r="A14" s="1">
        <f>A13+1</f>
        <v>2</v>
      </c>
      <c r="B14" s="1">
        <v>182</v>
      </c>
      <c r="C14" s="1" t="s">
        <v>14</v>
      </c>
      <c r="D14" s="9" t="s">
        <v>275</v>
      </c>
      <c r="E14" s="2" t="s">
        <v>276</v>
      </c>
      <c r="F14" s="1" t="s">
        <v>16</v>
      </c>
      <c r="G14" s="4"/>
      <c r="H14" s="4"/>
      <c r="I14" s="4" t="s">
        <v>277</v>
      </c>
    </row>
    <row r="15" spans="1:9" ht="405" x14ac:dyDescent="0.25">
      <c r="A15" s="1">
        <f t="shared" ref="A15:A78" si="0">A14+1</f>
        <v>3</v>
      </c>
      <c r="B15" s="1">
        <v>182</v>
      </c>
      <c r="C15" s="1" t="s">
        <v>14</v>
      </c>
      <c r="D15" s="9" t="s">
        <v>278</v>
      </c>
      <c r="E15" s="2" t="s">
        <v>279</v>
      </c>
      <c r="F15" s="1" t="s">
        <v>16</v>
      </c>
      <c r="G15" s="3" t="s">
        <v>495</v>
      </c>
      <c r="H15" s="4" t="s">
        <v>229</v>
      </c>
      <c r="I15" s="4" t="s">
        <v>280</v>
      </c>
    </row>
    <row r="16" spans="1:9" ht="409.5" x14ac:dyDescent="0.25">
      <c r="A16" s="1">
        <f t="shared" si="0"/>
        <v>4</v>
      </c>
      <c r="B16" s="1">
        <v>182</v>
      </c>
      <c r="C16" s="1" t="s">
        <v>14</v>
      </c>
      <c r="D16" s="9" t="s">
        <v>234</v>
      </c>
      <c r="E16" s="2" t="s">
        <v>281</v>
      </c>
      <c r="F16" s="1" t="s">
        <v>16</v>
      </c>
      <c r="G16" s="3" t="s">
        <v>496</v>
      </c>
      <c r="H16" s="4" t="s">
        <v>230</v>
      </c>
      <c r="I16" s="4" t="s">
        <v>497</v>
      </c>
    </row>
    <row r="17" spans="1:9" ht="405" x14ac:dyDescent="0.25">
      <c r="A17" s="1">
        <f t="shared" si="0"/>
        <v>5</v>
      </c>
      <c r="B17" s="1">
        <v>182</v>
      </c>
      <c r="C17" s="1" t="s">
        <v>14</v>
      </c>
      <c r="D17" s="9" t="s">
        <v>282</v>
      </c>
      <c r="E17" s="2" t="s">
        <v>283</v>
      </c>
      <c r="F17" s="1" t="s">
        <v>16</v>
      </c>
      <c r="G17" s="3" t="s">
        <v>498</v>
      </c>
      <c r="H17" s="4" t="s">
        <v>284</v>
      </c>
      <c r="I17" s="4" t="s">
        <v>285</v>
      </c>
    </row>
    <row r="18" spans="1:9" ht="330" x14ac:dyDescent="0.25">
      <c r="A18" s="1">
        <f t="shared" si="0"/>
        <v>6</v>
      </c>
      <c r="B18" s="1">
        <v>182</v>
      </c>
      <c r="C18" s="1" t="s">
        <v>14</v>
      </c>
      <c r="D18" s="9" t="s">
        <v>286</v>
      </c>
      <c r="E18" s="2" t="s">
        <v>287</v>
      </c>
      <c r="F18" s="1" t="s">
        <v>16</v>
      </c>
      <c r="G18" s="3" t="s">
        <v>288</v>
      </c>
      <c r="H18" s="4" t="s">
        <v>289</v>
      </c>
      <c r="I18" s="4" t="s">
        <v>290</v>
      </c>
    </row>
    <row r="19" spans="1:9" ht="409.5" x14ac:dyDescent="0.25">
      <c r="A19" s="1">
        <f t="shared" si="0"/>
        <v>7</v>
      </c>
      <c r="B19" s="1">
        <v>182</v>
      </c>
      <c r="C19" s="1" t="s">
        <v>14</v>
      </c>
      <c r="D19" s="9" t="s">
        <v>301</v>
      </c>
      <c r="E19" s="2" t="s">
        <v>291</v>
      </c>
      <c r="F19" s="1" t="s">
        <v>16</v>
      </c>
      <c r="G19" s="3" t="s">
        <v>292</v>
      </c>
      <c r="H19" s="4" t="s">
        <v>293</v>
      </c>
      <c r="I19" s="4" t="s">
        <v>294</v>
      </c>
    </row>
    <row r="20" spans="1:9" ht="409.5" x14ac:dyDescent="0.25">
      <c r="A20" s="1">
        <f t="shared" si="0"/>
        <v>8</v>
      </c>
      <c r="B20" s="1">
        <v>182</v>
      </c>
      <c r="C20" s="1" t="s">
        <v>14</v>
      </c>
      <c r="D20" s="9" t="s">
        <v>295</v>
      </c>
      <c r="E20" s="2" t="s">
        <v>296</v>
      </c>
      <c r="F20" s="1" t="s">
        <v>16</v>
      </c>
      <c r="G20" s="3" t="s">
        <v>499</v>
      </c>
      <c r="H20" s="4" t="s">
        <v>297</v>
      </c>
      <c r="I20" s="4" t="s">
        <v>298</v>
      </c>
    </row>
    <row r="21" spans="1:9" ht="409.5" x14ac:dyDescent="0.25">
      <c r="A21" s="1">
        <f t="shared" si="0"/>
        <v>9</v>
      </c>
      <c r="B21" s="1">
        <v>182</v>
      </c>
      <c r="C21" s="1" t="s">
        <v>14</v>
      </c>
      <c r="D21" s="9" t="s">
        <v>235</v>
      </c>
      <c r="E21" s="2" t="s">
        <v>231</v>
      </c>
      <c r="F21" s="1" t="s">
        <v>16</v>
      </c>
      <c r="G21" s="3" t="s">
        <v>499</v>
      </c>
      <c r="H21" s="4" t="s">
        <v>297</v>
      </c>
      <c r="I21" s="4" t="s">
        <v>299</v>
      </c>
    </row>
    <row r="22" spans="1:9" ht="409.5" x14ac:dyDescent="0.25">
      <c r="A22" s="1">
        <f t="shared" si="0"/>
        <v>10</v>
      </c>
      <c r="B22" s="1">
        <v>182</v>
      </c>
      <c r="C22" s="1" t="s">
        <v>14</v>
      </c>
      <c r="D22" s="9" t="s">
        <v>232</v>
      </c>
      <c r="E22" s="2" t="s">
        <v>233</v>
      </c>
      <c r="F22" s="1" t="s">
        <v>16</v>
      </c>
      <c r="G22" s="3" t="s">
        <v>499</v>
      </c>
      <c r="H22" s="4" t="s">
        <v>297</v>
      </c>
      <c r="I22" s="4" t="s">
        <v>300</v>
      </c>
    </row>
    <row r="23" spans="1:9" ht="409.5" x14ac:dyDescent="0.25">
      <c r="A23" s="1">
        <f t="shared" si="0"/>
        <v>11</v>
      </c>
      <c r="B23" s="1">
        <v>182</v>
      </c>
      <c r="C23" s="1" t="s">
        <v>14</v>
      </c>
      <c r="D23" s="10" t="s">
        <v>17</v>
      </c>
      <c r="E23" s="2" t="s">
        <v>18</v>
      </c>
      <c r="F23" s="1" t="s">
        <v>16</v>
      </c>
      <c r="G23" s="7" t="s">
        <v>369</v>
      </c>
      <c r="H23" s="4" t="s">
        <v>19</v>
      </c>
      <c r="I23" s="4" t="s">
        <v>370</v>
      </c>
    </row>
    <row r="24" spans="1:9" ht="285" x14ac:dyDescent="0.25">
      <c r="A24" s="1">
        <f t="shared" si="0"/>
        <v>12</v>
      </c>
      <c r="B24" s="1">
        <v>182</v>
      </c>
      <c r="C24" s="1" t="s">
        <v>14</v>
      </c>
      <c r="D24" s="10" t="s">
        <v>20</v>
      </c>
      <c r="E24" s="2" t="s">
        <v>371</v>
      </c>
      <c r="F24" s="1" t="s">
        <v>16</v>
      </c>
      <c r="G24" s="7" t="s">
        <v>372</v>
      </c>
      <c r="H24" s="4" t="s">
        <v>381</v>
      </c>
      <c r="I24" s="4" t="s">
        <v>373</v>
      </c>
    </row>
    <row r="25" spans="1:9" ht="409.5" x14ac:dyDescent="0.25">
      <c r="A25" s="1">
        <f t="shared" si="0"/>
        <v>13</v>
      </c>
      <c r="B25" s="1">
        <v>182</v>
      </c>
      <c r="C25" s="1" t="s">
        <v>14</v>
      </c>
      <c r="D25" s="10" t="s">
        <v>26</v>
      </c>
      <c r="E25" s="2" t="s">
        <v>374</v>
      </c>
      <c r="F25" s="1" t="s">
        <v>16</v>
      </c>
      <c r="G25" s="7" t="s">
        <v>382</v>
      </c>
      <c r="H25" s="4" t="s">
        <v>386</v>
      </c>
      <c r="I25" s="4" t="s">
        <v>390</v>
      </c>
    </row>
    <row r="26" spans="1:9" ht="360" x14ac:dyDescent="0.25">
      <c r="A26" s="1">
        <f t="shared" si="0"/>
        <v>14</v>
      </c>
      <c r="B26" s="1">
        <v>182</v>
      </c>
      <c r="C26" s="1" t="s">
        <v>14</v>
      </c>
      <c r="D26" s="10" t="s">
        <v>375</v>
      </c>
      <c r="E26" s="2" t="s">
        <v>376</v>
      </c>
      <c r="F26" s="1" t="s">
        <v>16</v>
      </c>
      <c r="G26" s="7" t="s">
        <v>383</v>
      </c>
      <c r="H26" s="4" t="s">
        <v>387</v>
      </c>
      <c r="I26" s="4" t="s">
        <v>391</v>
      </c>
    </row>
    <row r="27" spans="1:9" ht="360" x14ac:dyDescent="0.25">
      <c r="A27" s="1">
        <f t="shared" si="0"/>
        <v>15</v>
      </c>
      <c r="B27" s="1">
        <v>182</v>
      </c>
      <c r="C27" s="1" t="s">
        <v>14</v>
      </c>
      <c r="D27" s="10" t="s">
        <v>377</v>
      </c>
      <c r="E27" s="2" t="s">
        <v>378</v>
      </c>
      <c r="F27" s="1" t="s">
        <v>16</v>
      </c>
      <c r="G27" s="7" t="s">
        <v>384</v>
      </c>
      <c r="H27" s="4" t="s">
        <v>388</v>
      </c>
      <c r="I27" s="4" t="s">
        <v>392</v>
      </c>
    </row>
    <row r="28" spans="1:9" ht="345" x14ac:dyDescent="0.25">
      <c r="A28" s="1">
        <f t="shared" si="0"/>
        <v>16</v>
      </c>
      <c r="B28" s="1">
        <v>182</v>
      </c>
      <c r="C28" s="1" t="s">
        <v>14</v>
      </c>
      <c r="D28" s="10" t="s">
        <v>379</v>
      </c>
      <c r="E28" s="2" t="s">
        <v>380</v>
      </c>
      <c r="F28" s="1" t="s">
        <v>16</v>
      </c>
      <c r="G28" s="7" t="s">
        <v>385</v>
      </c>
      <c r="H28" s="4" t="s">
        <v>389</v>
      </c>
      <c r="I28" s="4" t="s">
        <v>393</v>
      </c>
    </row>
    <row r="29" spans="1:9" ht="195" x14ac:dyDescent="0.25">
      <c r="A29" s="1">
        <f t="shared" si="0"/>
        <v>17</v>
      </c>
      <c r="B29" s="1">
        <v>182</v>
      </c>
      <c r="C29" s="1" t="s">
        <v>14</v>
      </c>
      <c r="D29" s="10" t="s">
        <v>21</v>
      </c>
      <c r="E29" s="2" t="s">
        <v>394</v>
      </c>
      <c r="F29" s="1" t="s">
        <v>16</v>
      </c>
      <c r="G29" s="7" t="s">
        <v>403</v>
      </c>
      <c r="H29" s="4" t="s">
        <v>408</v>
      </c>
      <c r="I29" s="4" t="s">
        <v>413</v>
      </c>
    </row>
    <row r="30" spans="1:9" ht="195" x14ac:dyDescent="0.25">
      <c r="A30" s="1">
        <f t="shared" si="0"/>
        <v>18</v>
      </c>
      <c r="B30" s="1">
        <v>182</v>
      </c>
      <c r="C30" s="1" t="s">
        <v>14</v>
      </c>
      <c r="D30" s="10" t="s">
        <v>395</v>
      </c>
      <c r="E30" s="2" t="s">
        <v>396</v>
      </c>
      <c r="F30" s="1" t="s">
        <v>16</v>
      </c>
      <c r="G30" s="7" t="s">
        <v>404</v>
      </c>
      <c r="H30" s="4" t="s">
        <v>409</v>
      </c>
      <c r="I30" s="4" t="s">
        <v>414</v>
      </c>
    </row>
    <row r="31" spans="1:9" ht="195" x14ac:dyDescent="0.25">
      <c r="A31" s="1">
        <f t="shared" si="0"/>
        <v>19</v>
      </c>
      <c r="B31" s="1">
        <v>182</v>
      </c>
      <c r="C31" s="1" t="s">
        <v>14</v>
      </c>
      <c r="D31" s="10" t="s">
        <v>397</v>
      </c>
      <c r="E31" s="2" t="s">
        <v>398</v>
      </c>
      <c r="F31" s="1" t="s">
        <v>16</v>
      </c>
      <c r="G31" s="7" t="s">
        <v>405</v>
      </c>
      <c r="H31" s="4" t="s">
        <v>410</v>
      </c>
      <c r="I31" s="4" t="s">
        <v>415</v>
      </c>
    </row>
    <row r="32" spans="1:9" ht="195" x14ac:dyDescent="0.25">
      <c r="A32" s="1">
        <f t="shared" si="0"/>
        <v>20</v>
      </c>
      <c r="B32" s="1">
        <v>182</v>
      </c>
      <c r="C32" s="1" t="s">
        <v>14</v>
      </c>
      <c r="D32" s="10" t="s">
        <v>399</v>
      </c>
      <c r="E32" s="2" t="s">
        <v>400</v>
      </c>
      <c r="F32" s="1" t="s">
        <v>16</v>
      </c>
      <c r="G32" s="7" t="s">
        <v>406</v>
      </c>
      <c r="H32" s="4" t="s">
        <v>411</v>
      </c>
      <c r="I32" s="4" t="s">
        <v>416</v>
      </c>
    </row>
    <row r="33" spans="1:9" ht="180" x14ac:dyDescent="0.25">
      <c r="A33" s="1">
        <f t="shared" si="0"/>
        <v>21</v>
      </c>
      <c r="B33" s="1">
        <v>182</v>
      </c>
      <c r="C33" s="1" t="s">
        <v>14</v>
      </c>
      <c r="D33" s="10" t="s">
        <v>401</v>
      </c>
      <c r="E33" s="2" t="s">
        <v>402</v>
      </c>
      <c r="F33" s="1" t="s">
        <v>16</v>
      </c>
      <c r="G33" s="7" t="s">
        <v>407</v>
      </c>
      <c r="H33" s="4" t="s">
        <v>412</v>
      </c>
      <c r="I33" s="4" t="s">
        <v>417</v>
      </c>
    </row>
    <row r="34" spans="1:9" ht="180" x14ac:dyDescent="0.25">
      <c r="A34" s="1">
        <f t="shared" si="0"/>
        <v>22</v>
      </c>
      <c r="B34" s="1">
        <v>182</v>
      </c>
      <c r="C34" s="1" t="s">
        <v>14</v>
      </c>
      <c r="D34" s="10" t="s">
        <v>22</v>
      </c>
      <c r="E34" s="2" t="s">
        <v>424</v>
      </c>
      <c r="F34" s="1" t="s">
        <v>16</v>
      </c>
      <c r="G34" s="7" t="s">
        <v>418</v>
      </c>
      <c r="H34" s="4" t="s">
        <v>419</v>
      </c>
      <c r="I34" s="4" t="s">
        <v>420</v>
      </c>
    </row>
    <row r="35" spans="1:9" ht="165" x14ac:dyDescent="0.25">
      <c r="A35" s="1">
        <f t="shared" si="0"/>
        <v>23</v>
      </c>
      <c r="B35" s="1">
        <v>182</v>
      </c>
      <c r="C35" s="1" t="s">
        <v>14</v>
      </c>
      <c r="D35" s="10" t="s">
        <v>23</v>
      </c>
      <c r="E35" s="2" t="s">
        <v>24</v>
      </c>
      <c r="F35" s="1" t="s">
        <v>16</v>
      </c>
      <c r="G35" s="7" t="s">
        <v>422</v>
      </c>
      <c r="H35" s="4" t="s">
        <v>421</v>
      </c>
      <c r="I35" s="4" t="s">
        <v>423</v>
      </c>
    </row>
    <row r="36" spans="1:9" ht="180" x14ac:dyDescent="0.25">
      <c r="A36" s="1">
        <f t="shared" si="0"/>
        <v>24</v>
      </c>
      <c r="B36" s="1">
        <v>182</v>
      </c>
      <c r="C36" s="1" t="s">
        <v>14</v>
      </c>
      <c r="D36" s="10" t="s">
        <v>25</v>
      </c>
      <c r="E36" s="2" t="s">
        <v>425</v>
      </c>
      <c r="F36" s="1" t="s">
        <v>16</v>
      </c>
      <c r="G36" s="7" t="s">
        <v>427</v>
      </c>
      <c r="H36" s="4" t="s">
        <v>429</v>
      </c>
      <c r="I36" s="4" t="s">
        <v>447</v>
      </c>
    </row>
    <row r="37" spans="1:9" ht="180" x14ac:dyDescent="0.25">
      <c r="A37" s="1">
        <f t="shared" si="0"/>
        <v>25</v>
      </c>
      <c r="B37" s="1">
        <v>182</v>
      </c>
      <c r="C37" s="1" t="s">
        <v>14</v>
      </c>
      <c r="D37" s="10" t="s">
        <v>27</v>
      </c>
      <c r="E37" s="2" t="s">
        <v>426</v>
      </c>
      <c r="F37" s="1" t="s">
        <v>16</v>
      </c>
      <c r="G37" s="7" t="s">
        <v>428</v>
      </c>
      <c r="H37" s="4" t="s">
        <v>430</v>
      </c>
      <c r="I37" s="4" t="s">
        <v>447</v>
      </c>
    </row>
    <row r="38" spans="1:9" ht="180" x14ac:dyDescent="0.25">
      <c r="A38" s="1">
        <f t="shared" si="0"/>
        <v>26</v>
      </c>
      <c r="B38" s="1">
        <v>182</v>
      </c>
      <c r="C38" s="1" t="s">
        <v>14</v>
      </c>
      <c r="D38" s="10" t="s">
        <v>28</v>
      </c>
      <c r="E38" s="2" t="s">
        <v>431</v>
      </c>
      <c r="F38" s="1" t="s">
        <v>16</v>
      </c>
      <c r="G38" s="7" t="s">
        <v>445</v>
      </c>
      <c r="H38" s="4" t="s">
        <v>446</v>
      </c>
      <c r="I38" s="4" t="s">
        <v>447</v>
      </c>
    </row>
    <row r="39" spans="1:9" ht="135" x14ac:dyDescent="0.25">
      <c r="A39" s="1">
        <f t="shared" si="0"/>
        <v>27</v>
      </c>
      <c r="B39" s="1">
        <v>182</v>
      </c>
      <c r="C39" s="1" t="s">
        <v>14</v>
      </c>
      <c r="D39" s="10" t="s">
        <v>432</v>
      </c>
      <c r="E39" s="2" t="s">
        <v>433</v>
      </c>
      <c r="F39" s="1" t="s">
        <v>16</v>
      </c>
      <c r="G39" s="7" t="s">
        <v>448</v>
      </c>
      <c r="H39" s="4" t="s">
        <v>451</v>
      </c>
      <c r="I39" s="4" t="s">
        <v>447</v>
      </c>
    </row>
    <row r="40" spans="1:9" ht="135" x14ac:dyDescent="0.25">
      <c r="A40" s="1">
        <f t="shared" si="0"/>
        <v>28</v>
      </c>
      <c r="B40" s="1">
        <v>182</v>
      </c>
      <c r="C40" s="1" t="s">
        <v>14</v>
      </c>
      <c r="D40" s="10" t="s">
        <v>434</v>
      </c>
      <c r="E40" s="2" t="s">
        <v>435</v>
      </c>
      <c r="F40" s="1" t="s">
        <v>16</v>
      </c>
      <c r="G40" s="7" t="s">
        <v>449</v>
      </c>
      <c r="H40" s="4" t="s">
        <v>452</v>
      </c>
      <c r="I40" s="4" t="s">
        <v>447</v>
      </c>
    </row>
    <row r="41" spans="1:9" ht="135" x14ac:dyDescent="0.25">
      <c r="A41" s="1">
        <f t="shared" si="0"/>
        <v>29</v>
      </c>
      <c r="B41" s="1">
        <v>182</v>
      </c>
      <c r="C41" s="1" t="s">
        <v>14</v>
      </c>
      <c r="D41" s="10" t="s">
        <v>436</v>
      </c>
      <c r="E41" s="2" t="s">
        <v>437</v>
      </c>
      <c r="F41" s="1" t="s">
        <v>16</v>
      </c>
      <c r="G41" s="7" t="s">
        <v>450</v>
      </c>
      <c r="H41" s="4" t="s">
        <v>453</v>
      </c>
      <c r="I41" s="4" t="s">
        <v>447</v>
      </c>
    </row>
    <row r="42" spans="1:9" ht="180" x14ac:dyDescent="0.25">
      <c r="A42" s="1">
        <f t="shared" si="0"/>
        <v>30</v>
      </c>
      <c r="B42" s="1">
        <v>182</v>
      </c>
      <c r="C42" s="1" t="s">
        <v>14</v>
      </c>
      <c r="D42" s="10" t="s">
        <v>29</v>
      </c>
      <c r="E42" s="2" t="s">
        <v>438</v>
      </c>
      <c r="F42" s="1" t="s">
        <v>16</v>
      </c>
      <c r="G42" s="7" t="s">
        <v>454</v>
      </c>
      <c r="H42" s="4" t="s">
        <v>455</v>
      </c>
      <c r="I42" s="4" t="s">
        <v>447</v>
      </c>
    </row>
    <row r="43" spans="1:9" ht="135" x14ac:dyDescent="0.25">
      <c r="A43" s="1">
        <f t="shared" si="0"/>
        <v>31</v>
      </c>
      <c r="B43" s="1">
        <v>182</v>
      </c>
      <c r="C43" s="1" t="s">
        <v>14</v>
      </c>
      <c r="D43" s="10" t="s">
        <v>439</v>
      </c>
      <c r="E43" s="2" t="s">
        <v>440</v>
      </c>
      <c r="F43" s="1" t="s">
        <v>16</v>
      </c>
      <c r="G43" s="7" t="s">
        <v>456</v>
      </c>
      <c r="H43" s="4" t="s">
        <v>457</v>
      </c>
      <c r="I43" s="4" t="s">
        <v>447</v>
      </c>
    </row>
    <row r="44" spans="1:9" ht="135" x14ac:dyDescent="0.25">
      <c r="A44" s="1">
        <f t="shared" si="0"/>
        <v>32</v>
      </c>
      <c r="B44" s="1">
        <v>182</v>
      </c>
      <c r="C44" s="1" t="s">
        <v>14</v>
      </c>
      <c r="D44" s="10" t="s">
        <v>441</v>
      </c>
      <c r="E44" s="2" t="s">
        <v>442</v>
      </c>
      <c r="F44" s="1" t="s">
        <v>16</v>
      </c>
      <c r="G44" s="7" t="s">
        <v>458</v>
      </c>
      <c r="H44" s="4" t="s">
        <v>459</v>
      </c>
      <c r="I44" s="4" t="s">
        <v>447</v>
      </c>
    </row>
    <row r="45" spans="1:9" ht="120" x14ac:dyDescent="0.25">
      <c r="A45" s="1">
        <f t="shared" si="0"/>
        <v>33</v>
      </c>
      <c r="B45" s="1">
        <v>182</v>
      </c>
      <c r="C45" s="1" t="s">
        <v>14</v>
      </c>
      <c r="D45" s="10" t="s">
        <v>443</v>
      </c>
      <c r="E45" s="2" t="s">
        <v>444</v>
      </c>
      <c r="F45" s="1" t="s">
        <v>16</v>
      </c>
      <c r="G45" s="7" t="s">
        <v>460</v>
      </c>
      <c r="H45" s="4" t="s">
        <v>461</v>
      </c>
      <c r="I45" s="4" t="s">
        <v>447</v>
      </c>
    </row>
    <row r="46" spans="1:9" ht="210" x14ac:dyDescent="0.25">
      <c r="A46" s="1">
        <f t="shared" si="0"/>
        <v>34</v>
      </c>
      <c r="B46" s="1">
        <v>182</v>
      </c>
      <c r="C46" s="1" t="s">
        <v>14</v>
      </c>
      <c r="D46" s="10" t="s">
        <v>462</v>
      </c>
      <c r="E46" s="2" t="s">
        <v>463</v>
      </c>
      <c r="F46" s="1" t="s">
        <v>16</v>
      </c>
      <c r="G46" s="7" t="s">
        <v>474</v>
      </c>
      <c r="H46" s="4" t="s">
        <v>475</v>
      </c>
      <c r="I46" s="4" t="s">
        <v>447</v>
      </c>
    </row>
    <row r="47" spans="1:9" ht="120" x14ac:dyDescent="0.25">
      <c r="A47" s="1">
        <f t="shared" si="0"/>
        <v>35</v>
      </c>
      <c r="B47" s="1">
        <v>182</v>
      </c>
      <c r="C47" s="1" t="s">
        <v>14</v>
      </c>
      <c r="D47" s="10" t="s">
        <v>464</v>
      </c>
      <c r="E47" s="2" t="s">
        <v>465</v>
      </c>
      <c r="F47" s="1" t="s">
        <v>16</v>
      </c>
      <c r="G47" s="7" t="s">
        <v>476</v>
      </c>
      <c r="H47" s="4" t="s">
        <v>477</v>
      </c>
      <c r="I47" s="4" t="s">
        <v>447</v>
      </c>
    </row>
    <row r="48" spans="1:9" ht="90" x14ac:dyDescent="0.25">
      <c r="A48" s="1">
        <f t="shared" si="0"/>
        <v>36</v>
      </c>
      <c r="B48" s="1">
        <v>182</v>
      </c>
      <c r="C48" s="1" t="s">
        <v>14</v>
      </c>
      <c r="D48" s="10" t="s">
        <v>466</v>
      </c>
      <c r="E48" s="2" t="s">
        <v>467</v>
      </c>
      <c r="F48" s="1" t="s">
        <v>16</v>
      </c>
      <c r="G48" s="7" t="s">
        <v>478</v>
      </c>
      <c r="H48" s="4" t="s">
        <v>479</v>
      </c>
      <c r="I48" s="4" t="s">
        <v>447</v>
      </c>
    </row>
    <row r="49" spans="1:9" ht="75" x14ac:dyDescent="0.25">
      <c r="A49" s="1">
        <f t="shared" si="0"/>
        <v>37</v>
      </c>
      <c r="B49" s="1">
        <v>182</v>
      </c>
      <c r="C49" s="1" t="s">
        <v>14</v>
      </c>
      <c r="D49" s="10" t="s">
        <v>468</v>
      </c>
      <c r="E49" s="2" t="s">
        <v>469</v>
      </c>
      <c r="F49" s="1" t="s">
        <v>16</v>
      </c>
      <c r="G49" s="7" t="s">
        <v>480</v>
      </c>
      <c r="H49" s="4" t="s">
        <v>481</v>
      </c>
      <c r="I49" s="4" t="s">
        <v>447</v>
      </c>
    </row>
    <row r="50" spans="1:9" ht="105" x14ac:dyDescent="0.25">
      <c r="A50" s="1">
        <f t="shared" si="0"/>
        <v>38</v>
      </c>
      <c r="B50" s="1">
        <v>182</v>
      </c>
      <c r="C50" s="1" t="s">
        <v>14</v>
      </c>
      <c r="D50" s="10" t="s">
        <v>470</v>
      </c>
      <c r="E50" s="2" t="s">
        <v>471</v>
      </c>
      <c r="F50" s="1" t="s">
        <v>16</v>
      </c>
      <c r="G50" s="7" t="s">
        <v>482</v>
      </c>
      <c r="H50" s="4" t="s">
        <v>483</v>
      </c>
      <c r="I50" s="4" t="s">
        <v>447</v>
      </c>
    </row>
    <row r="51" spans="1:9" ht="75" x14ac:dyDescent="0.25">
      <c r="A51" s="1">
        <f t="shared" si="0"/>
        <v>39</v>
      </c>
      <c r="B51" s="1">
        <v>182</v>
      </c>
      <c r="C51" s="1" t="s">
        <v>14</v>
      </c>
      <c r="D51" s="10" t="s">
        <v>472</v>
      </c>
      <c r="E51" s="2" t="s">
        <v>473</v>
      </c>
      <c r="F51" s="1" t="s">
        <v>16</v>
      </c>
      <c r="G51" s="7" t="s">
        <v>485</v>
      </c>
      <c r="H51" s="4" t="s">
        <v>484</v>
      </c>
      <c r="I51" s="4" t="s">
        <v>447</v>
      </c>
    </row>
    <row r="52" spans="1:9" ht="135" x14ac:dyDescent="0.25">
      <c r="A52" s="1">
        <f t="shared" si="0"/>
        <v>40</v>
      </c>
      <c r="B52" s="1">
        <v>182</v>
      </c>
      <c r="C52" s="1" t="s">
        <v>14</v>
      </c>
      <c r="D52" s="10" t="s">
        <v>208</v>
      </c>
      <c r="E52" s="2" t="s">
        <v>486</v>
      </c>
      <c r="F52" s="1" t="s">
        <v>16</v>
      </c>
      <c r="G52" s="5" t="s">
        <v>488</v>
      </c>
      <c r="H52" s="4" t="s">
        <v>489</v>
      </c>
      <c r="I52" s="4" t="s">
        <v>492</v>
      </c>
    </row>
    <row r="53" spans="1:9" ht="135" x14ac:dyDescent="0.25">
      <c r="A53" s="1">
        <f t="shared" si="0"/>
        <v>41</v>
      </c>
      <c r="B53" s="1">
        <v>182</v>
      </c>
      <c r="C53" s="1" t="s">
        <v>14</v>
      </c>
      <c r="D53" s="10" t="s">
        <v>209</v>
      </c>
      <c r="E53" s="2" t="s">
        <v>487</v>
      </c>
      <c r="F53" s="1" t="s">
        <v>16</v>
      </c>
      <c r="G53" s="5" t="s">
        <v>491</v>
      </c>
      <c r="H53" s="4" t="s">
        <v>490</v>
      </c>
      <c r="I53" s="4" t="s">
        <v>493</v>
      </c>
    </row>
    <row r="54" spans="1:9" ht="330" x14ac:dyDescent="0.25">
      <c r="A54" s="1">
        <f t="shared" si="0"/>
        <v>42</v>
      </c>
      <c r="B54" s="1">
        <v>182</v>
      </c>
      <c r="C54" s="1" t="s">
        <v>14</v>
      </c>
      <c r="D54" s="9" t="s">
        <v>30</v>
      </c>
      <c r="E54" s="2" t="s">
        <v>191</v>
      </c>
      <c r="F54" s="1" t="s">
        <v>16</v>
      </c>
      <c r="G54" s="3" t="s">
        <v>195</v>
      </c>
      <c r="H54" s="4" t="s">
        <v>31</v>
      </c>
      <c r="I54" s="4" t="s">
        <v>302</v>
      </c>
    </row>
    <row r="55" spans="1:9" ht="360" x14ac:dyDescent="0.25">
      <c r="A55" s="1">
        <f t="shared" si="0"/>
        <v>43</v>
      </c>
      <c r="B55" s="1">
        <v>182</v>
      </c>
      <c r="C55" s="1" t="s">
        <v>14</v>
      </c>
      <c r="D55" s="9" t="s">
        <v>32</v>
      </c>
      <c r="E55" s="2" t="s">
        <v>33</v>
      </c>
      <c r="F55" s="1" t="s">
        <v>16</v>
      </c>
      <c r="G55" s="3" t="s">
        <v>303</v>
      </c>
      <c r="H55" s="4" t="s">
        <v>34</v>
      </c>
      <c r="I55" s="4" t="s">
        <v>35</v>
      </c>
    </row>
    <row r="56" spans="1:9" ht="300" x14ac:dyDescent="0.25">
      <c r="A56" s="1">
        <f t="shared" si="0"/>
        <v>44</v>
      </c>
      <c r="B56" s="1">
        <v>182</v>
      </c>
      <c r="C56" s="1" t="s">
        <v>14</v>
      </c>
      <c r="D56" s="9" t="s">
        <v>36</v>
      </c>
      <c r="E56" s="2" t="s">
        <v>37</v>
      </c>
      <c r="F56" s="1" t="s">
        <v>16</v>
      </c>
      <c r="G56" s="3" t="s">
        <v>304</v>
      </c>
      <c r="H56" s="4" t="s">
        <v>38</v>
      </c>
      <c r="I56" s="4" t="s">
        <v>39</v>
      </c>
    </row>
    <row r="57" spans="1:9" ht="375" x14ac:dyDescent="0.25">
      <c r="A57" s="1">
        <f t="shared" si="0"/>
        <v>45</v>
      </c>
      <c r="B57" s="1">
        <v>182</v>
      </c>
      <c r="C57" s="1" t="s">
        <v>14</v>
      </c>
      <c r="D57" s="9" t="s">
        <v>40</v>
      </c>
      <c r="E57" s="2" t="s">
        <v>41</v>
      </c>
      <c r="F57" s="1" t="s">
        <v>16</v>
      </c>
      <c r="G57" s="3" t="s">
        <v>305</v>
      </c>
      <c r="H57" s="4" t="s">
        <v>42</v>
      </c>
      <c r="I57" s="4" t="s">
        <v>43</v>
      </c>
    </row>
    <row r="58" spans="1:9" ht="315" x14ac:dyDescent="0.25">
      <c r="A58" s="1">
        <f t="shared" si="0"/>
        <v>46</v>
      </c>
      <c r="B58" s="1">
        <v>182</v>
      </c>
      <c r="C58" s="1" t="s">
        <v>14</v>
      </c>
      <c r="D58" s="10" t="s">
        <v>44</v>
      </c>
      <c r="E58" s="2" t="s">
        <v>178</v>
      </c>
      <c r="F58" s="1" t="s">
        <v>16</v>
      </c>
      <c r="G58" s="11" t="s">
        <v>500</v>
      </c>
      <c r="H58" s="4" t="s">
        <v>180</v>
      </c>
      <c r="I58" s="4" t="s">
        <v>181</v>
      </c>
    </row>
    <row r="59" spans="1:9" ht="315" x14ac:dyDescent="0.25">
      <c r="A59" s="1">
        <f t="shared" si="0"/>
        <v>47</v>
      </c>
      <c r="B59" s="1">
        <v>182</v>
      </c>
      <c r="C59" s="1" t="s">
        <v>14</v>
      </c>
      <c r="D59" s="10" t="s">
        <v>45</v>
      </c>
      <c r="E59" s="2" t="s">
        <v>179</v>
      </c>
      <c r="F59" s="1" t="s">
        <v>16</v>
      </c>
      <c r="G59" s="11" t="s">
        <v>501</v>
      </c>
      <c r="H59" s="4" t="s">
        <v>183</v>
      </c>
      <c r="I59" s="4" t="s">
        <v>182</v>
      </c>
    </row>
    <row r="60" spans="1:9" ht="300" x14ac:dyDescent="0.25">
      <c r="A60" s="1">
        <f t="shared" si="0"/>
        <v>48</v>
      </c>
      <c r="B60" s="1">
        <v>182</v>
      </c>
      <c r="C60" s="1" t="s">
        <v>14</v>
      </c>
      <c r="D60" s="9" t="s">
        <v>46</v>
      </c>
      <c r="E60" s="2" t="s">
        <v>47</v>
      </c>
      <c r="F60" s="1" t="s">
        <v>16</v>
      </c>
      <c r="G60" s="3" t="s">
        <v>306</v>
      </c>
      <c r="H60" s="4" t="s">
        <v>48</v>
      </c>
      <c r="I60" s="4" t="s">
        <v>49</v>
      </c>
    </row>
    <row r="61" spans="1:9" ht="375" x14ac:dyDescent="0.25">
      <c r="A61" s="1">
        <f t="shared" si="0"/>
        <v>49</v>
      </c>
      <c r="B61" s="1">
        <v>182</v>
      </c>
      <c r="C61" s="1" t="s">
        <v>14</v>
      </c>
      <c r="D61" s="9" t="s">
        <v>50</v>
      </c>
      <c r="E61" s="2" t="s">
        <v>51</v>
      </c>
      <c r="F61" s="1" t="s">
        <v>16</v>
      </c>
      <c r="G61" s="3" t="s">
        <v>307</v>
      </c>
      <c r="H61" s="4" t="s">
        <v>52</v>
      </c>
      <c r="I61" s="4" t="s">
        <v>53</v>
      </c>
    </row>
    <row r="62" spans="1:9" ht="300" x14ac:dyDescent="0.25">
      <c r="A62" s="1">
        <f t="shared" si="0"/>
        <v>50</v>
      </c>
      <c r="B62" s="1">
        <v>182</v>
      </c>
      <c r="C62" s="1" t="s">
        <v>14</v>
      </c>
      <c r="D62" s="9" t="s">
        <v>54</v>
      </c>
      <c r="E62" s="2" t="s">
        <v>55</v>
      </c>
      <c r="F62" s="1" t="s">
        <v>16</v>
      </c>
      <c r="G62" s="3" t="s">
        <v>308</v>
      </c>
      <c r="H62" s="4" t="s">
        <v>56</v>
      </c>
      <c r="I62" s="4" t="s">
        <v>57</v>
      </c>
    </row>
    <row r="63" spans="1:9" ht="330" x14ac:dyDescent="0.25">
      <c r="A63" s="1">
        <f t="shared" si="0"/>
        <v>51</v>
      </c>
      <c r="B63" s="1">
        <v>182</v>
      </c>
      <c r="C63" s="1" t="s">
        <v>14</v>
      </c>
      <c r="D63" s="9" t="s">
        <v>58</v>
      </c>
      <c r="E63" s="2" t="s">
        <v>59</v>
      </c>
      <c r="F63" s="1" t="s">
        <v>16</v>
      </c>
      <c r="G63" s="3" t="s">
        <v>309</v>
      </c>
      <c r="H63" s="4" t="s">
        <v>60</v>
      </c>
      <c r="I63" s="4" t="s">
        <v>61</v>
      </c>
    </row>
    <row r="64" spans="1:9" ht="405" x14ac:dyDescent="0.25">
      <c r="A64" s="1">
        <f t="shared" si="0"/>
        <v>52</v>
      </c>
      <c r="B64" s="1">
        <v>182</v>
      </c>
      <c r="C64" s="1" t="s">
        <v>14</v>
      </c>
      <c r="D64" s="10" t="s">
        <v>62</v>
      </c>
      <c r="E64" s="2" t="s">
        <v>184</v>
      </c>
      <c r="F64" s="1" t="s">
        <v>16</v>
      </c>
      <c r="G64" s="11" t="s">
        <v>502</v>
      </c>
      <c r="H64" s="4" t="s">
        <v>185</v>
      </c>
      <c r="I64" s="4" t="s">
        <v>251</v>
      </c>
    </row>
    <row r="65" spans="1:9" ht="300" x14ac:dyDescent="0.25">
      <c r="A65" s="1">
        <f t="shared" si="0"/>
        <v>53</v>
      </c>
      <c r="B65" s="1">
        <v>182</v>
      </c>
      <c r="C65" s="1" t="s">
        <v>14</v>
      </c>
      <c r="D65" s="10" t="s">
        <v>63</v>
      </c>
      <c r="E65" s="2" t="s">
        <v>186</v>
      </c>
      <c r="F65" s="1" t="s">
        <v>16</v>
      </c>
      <c r="G65" s="11" t="s">
        <v>503</v>
      </c>
      <c r="H65" s="4" t="s">
        <v>187</v>
      </c>
      <c r="I65" s="4" t="s">
        <v>251</v>
      </c>
    </row>
    <row r="66" spans="1:9" ht="300" x14ac:dyDescent="0.25">
      <c r="A66" s="1">
        <f t="shared" si="0"/>
        <v>54</v>
      </c>
      <c r="B66" s="1">
        <v>182</v>
      </c>
      <c r="C66" s="1" t="s">
        <v>14</v>
      </c>
      <c r="D66" s="10" t="s">
        <v>64</v>
      </c>
      <c r="E66" s="2" t="s">
        <v>188</v>
      </c>
      <c r="F66" s="1" t="s">
        <v>16</v>
      </c>
      <c r="G66" s="11" t="s">
        <v>504</v>
      </c>
      <c r="H66" s="4" t="s">
        <v>189</v>
      </c>
      <c r="I66" s="4" t="s">
        <v>65</v>
      </c>
    </row>
    <row r="67" spans="1:9" ht="409.5" x14ac:dyDescent="0.25">
      <c r="A67" s="1">
        <f t="shared" si="0"/>
        <v>55</v>
      </c>
      <c r="B67" s="1">
        <v>182</v>
      </c>
      <c r="C67" s="1" t="s">
        <v>14</v>
      </c>
      <c r="D67" s="9" t="s">
        <v>66</v>
      </c>
      <c r="E67" s="2" t="s">
        <v>192</v>
      </c>
      <c r="F67" s="1" t="s">
        <v>16</v>
      </c>
      <c r="G67" s="3" t="s">
        <v>193</v>
      </c>
      <c r="H67" s="4" t="s">
        <v>194</v>
      </c>
      <c r="I67" s="4" t="s">
        <v>310</v>
      </c>
    </row>
    <row r="68" spans="1:9" ht="409.5" x14ac:dyDescent="0.25">
      <c r="A68" s="1">
        <f t="shared" si="0"/>
        <v>56</v>
      </c>
      <c r="B68" s="1">
        <v>182</v>
      </c>
      <c r="C68" s="1" t="s">
        <v>14</v>
      </c>
      <c r="D68" s="9" t="s">
        <v>67</v>
      </c>
      <c r="E68" s="2" t="s">
        <v>265</v>
      </c>
      <c r="F68" s="1" t="s">
        <v>16</v>
      </c>
      <c r="G68" s="3" t="s">
        <v>196</v>
      </c>
      <c r="H68" s="4" t="s">
        <v>197</v>
      </c>
      <c r="I68" s="4" t="s">
        <v>250</v>
      </c>
    </row>
    <row r="69" spans="1:9" ht="300" x14ac:dyDescent="0.25">
      <c r="A69" s="1">
        <f t="shared" si="0"/>
        <v>57</v>
      </c>
      <c r="B69" s="1">
        <v>182</v>
      </c>
      <c r="C69" s="1" t="s">
        <v>14</v>
      </c>
      <c r="D69" s="9" t="s">
        <v>68</v>
      </c>
      <c r="E69" s="2" t="s">
        <v>69</v>
      </c>
      <c r="F69" s="1" t="s">
        <v>16</v>
      </c>
      <c r="G69" s="3" t="s">
        <v>311</v>
      </c>
      <c r="H69" s="4" t="s">
        <v>70</v>
      </c>
      <c r="I69" s="4" t="s">
        <v>312</v>
      </c>
    </row>
    <row r="70" spans="1:9" ht="409.5" x14ac:dyDescent="0.25">
      <c r="A70" s="1">
        <f t="shared" si="0"/>
        <v>58</v>
      </c>
      <c r="B70" s="1">
        <v>182</v>
      </c>
      <c r="C70" s="1" t="s">
        <v>14</v>
      </c>
      <c r="D70" s="9" t="s">
        <v>71</v>
      </c>
      <c r="E70" s="2" t="s">
        <v>198</v>
      </c>
      <c r="F70" s="1" t="s">
        <v>16</v>
      </c>
      <c r="G70" s="3" t="s">
        <v>199</v>
      </c>
      <c r="H70" s="4" t="s">
        <v>200</v>
      </c>
      <c r="I70" s="4" t="s">
        <v>328</v>
      </c>
    </row>
    <row r="71" spans="1:9" ht="330" x14ac:dyDescent="0.25">
      <c r="A71" s="1">
        <f t="shared" si="0"/>
        <v>59</v>
      </c>
      <c r="B71" s="1">
        <v>182</v>
      </c>
      <c r="C71" s="1" t="s">
        <v>14</v>
      </c>
      <c r="D71" s="9" t="s">
        <v>210</v>
      </c>
      <c r="E71" s="2" t="s">
        <v>211</v>
      </c>
      <c r="F71" s="1" t="s">
        <v>16</v>
      </c>
      <c r="G71" s="3" t="s">
        <v>212</v>
      </c>
      <c r="H71" s="4" t="s">
        <v>213</v>
      </c>
      <c r="I71" s="4" t="s">
        <v>313</v>
      </c>
    </row>
    <row r="72" spans="1:9" ht="315" x14ac:dyDescent="0.25">
      <c r="A72" s="1">
        <f t="shared" si="0"/>
        <v>60</v>
      </c>
      <c r="B72" s="1">
        <v>182</v>
      </c>
      <c r="C72" s="1" t="s">
        <v>14</v>
      </c>
      <c r="D72" s="9" t="s">
        <v>214</v>
      </c>
      <c r="E72" s="2" t="s">
        <v>215</v>
      </c>
      <c r="F72" s="1" t="s">
        <v>16</v>
      </c>
      <c r="G72" s="3" t="s">
        <v>216</v>
      </c>
      <c r="H72" s="4" t="s">
        <v>217</v>
      </c>
      <c r="I72" s="4" t="s">
        <v>314</v>
      </c>
    </row>
    <row r="73" spans="1:9" ht="409.5" x14ac:dyDescent="0.25">
      <c r="A73" s="1">
        <f t="shared" si="0"/>
        <v>61</v>
      </c>
      <c r="B73" s="1">
        <v>182</v>
      </c>
      <c r="C73" s="1" t="s">
        <v>14</v>
      </c>
      <c r="D73" s="9" t="s">
        <v>72</v>
      </c>
      <c r="E73" s="2" t="s">
        <v>315</v>
      </c>
      <c r="F73" s="1" t="s">
        <v>16</v>
      </c>
      <c r="G73" s="3" t="s">
        <v>316</v>
      </c>
      <c r="H73" s="4" t="s">
        <v>73</v>
      </c>
      <c r="I73" s="4" t="s">
        <v>317</v>
      </c>
    </row>
    <row r="74" spans="1:9" ht="405" x14ac:dyDescent="0.25">
      <c r="A74" s="1">
        <f t="shared" si="0"/>
        <v>62</v>
      </c>
      <c r="B74" s="1">
        <v>182</v>
      </c>
      <c r="C74" s="1" t="s">
        <v>14</v>
      </c>
      <c r="D74" s="9" t="s">
        <v>74</v>
      </c>
      <c r="E74" s="2" t="s">
        <v>318</v>
      </c>
      <c r="F74" s="1" t="s">
        <v>16</v>
      </c>
      <c r="G74" s="3" t="s">
        <v>319</v>
      </c>
      <c r="H74" s="4" t="s">
        <v>75</v>
      </c>
      <c r="I74" s="4" t="s">
        <v>320</v>
      </c>
    </row>
    <row r="75" spans="1:9" ht="409.5" x14ac:dyDescent="0.25">
      <c r="A75" s="1">
        <f t="shared" si="0"/>
        <v>63</v>
      </c>
      <c r="B75" s="1">
        <v>182</v>
      </c>
      <c r="C75" s="1" t="s">
        <v>14</v>
      </c>
      <c r="D75" s="9" t="s">
        <v>321</v>
      </c>
      <c r="E75" s="2" t="s">
        <v>322</v>
      </c>
      <c r="F75" s="1" t="s">
        <v>16</v>
      </c>
      <c r="G75" s="3" t="s">
        <v>505</v>
      </c>
      <c r="H75" s="4" t="s">
        <v>323</v>
      </c>
      <c r="I75" s="4" t="s">
        <v>506</v>
      </c>
    </row>
    <row r="76" spans="1:9" ht="409.5" x14ac:dyDescent="0.25">
      <c r="A76" s="1">
        <f t="shared" si="0"/>
        <v>64</v>
      </c>
      <c r="B76" s="1">
        <v>182</v>
      </c>
      <c r="C76" s="1" t="s">
        <v>14</v>
      </c>
      <c r="D76" s="9" t="s">
        <v>324</v>
      </c>
      <c r="E76" s="7" t="s">
        <v>325</v>
      </c>
      <c r="F76" s="1" t="s">
        <v>16</v>
      </c>
      <c r="G76" s="7" t="s">
        <v>507</v>
      </c>
      <c r="H76" s="7" t="s">
        <v>326</v>
      </c>
      <c r="I76" s="7" t="s">
        <v>327</v>
      </c>
    </row>
    <row r="77" spans="1:9" ht="315" x14ac:dyDescent="0.25">
      <c r="A77" s="1">
        <f t="shared" si="0"/>
        <v>65</v>
      </c>
      <c r="B77" s="1">
        <v>182</v>
      </c>
      <c r="C77" s="1" t="s">
        <v>14</v>
      </c>
      <c r="D77" s="10" t="s">
        <v>267</v>
      </c>
      <c r="E77" s="2" t="s">
        <v>266</v>
      </c>
      <c r="F77" s="1" t="s">
        <v>16</v>
      </c>
      <c r="G77" s="11" t="s">
        <v>511</v>
      </c>
      <c r="H77" s="4" t="s">
        <v>76</v>
      </c>
      <c r="I77" s="4" t="s">
        <v>252</v>
      </c>
    </row>
    <row r="78" spans="1:9" ht="75" x14ac:dyDescent="0.25">
      <c r="A78" s="1">
        <f t="shared" si="0"/>
        <v>66</v>
      </c>
      <c r="B78" s="1">
        <v>182</v>
      </c>
      <c r="C78" s="1" t="s">
        <v>14</v>
      </c>
      <c r="D78" s="9" t="s">
        <v>329</v>
      </c>
      <c r="E78" s="2" t="s">
        <v>269</v>
      </c>
      <c r="F78" s="1" t="s">
        <v>163</v>
      </c>
      <c r="G78" s="3" t="s">
        <v>273</v>
      </c>
      <c r="H78" s="4" t="s">
        <v>274</v>
      </c>
      <c r="I78" s="4" t="s">
        <v>330</v>
      </c>
    </row>
    <row r="79" spans="1:9" ht="75" x14ac:dyDescent="0.25">
      <c r="A79" s="1">
        <f t="shared" ref="A79:A125" si="1">A78+1</f>
        <v>67</v>
      </c>
      <c r="B79" s="1">
        <v>182</v>
      </c>
      <c r="C79" s="1" t="s">
        <v>14</v>
      </c>
      <c r="D79" s="9" t="s">
        <v>331</v>
      </c>
      <c r="E79" s="2" t="s">
        <v>270</v>
      </c>
      <c r="F79" s="1" t="s">
        <v>163</v>
      </c>
      <c r="G79" s="3" t="s">
        <v>273</v>
      </c>
      <c r="H79" s="4" t="s">
        <v>274</v>
      </c>
      <c r="I79" s="4" t="s">
        <v>330</v>
      </c>
    </row>
    <row r="80" spans="1:9" ht="75" x14ac:dyDescent="0.25">
      <c r="A80" s="1">
        <f t="shared" si="1"/>
        <v>68</v>
      </c>
      <c r="B80" s="1">
        <v>182</v>
      </c>
      <c r="C80" s="1" t="s">
        <v>14</v>
      </c>
      <c r="D80" s="9" t="s">
        <v>332</v>
      </c>
      <c r="E80" s="2" t="s">
        <v>271</v>
      </c>
      <c r="F80" s="1" t="s">
        <v>163</v>
      </c>
      <c r="G80" s="3" t="s">
        <v>273</v>
      </c>
      <c r="H80" s="4" t="s">
        <v>274</v>
      </c>
      <c r="I80" s="4" t="s">
        <v>330</v>
      </c>
    </row>
    <row r="81" spans="1:9" ht="300" x14ac:dyDescent="0.25">
      <c r="A81" s="1">
        <f t="shared" si="1"/>
        <v>69</v>
      </c>
      <c r="B81" s="1">
        <v>182</v>
      </c>
      <c r="C81" s="1" t="s">
        <v>14</v>
      </c>
      <c r="D81" s="10" t="s">
        <v>268</v>
      </c>
      <c r="E81" s="2" t="s">
        <v>77</v>
      </c>
      <c r="F81" s="1" t="s">
        <v>16</v>
      </c>
      <c r="G81" s="11" t="s">
        <v>512</v>
      </c>
      <c r="H81" s="4" t="s">
        <v>78</v>
      </c>
      <c r="I81" s="4" t="s">
        <v>253</v>
      </c>
    </row>
    <row r="82" spans="1:9" ht="75" x14ac:dyDescent="0.25">
      <c r="A82" s="1">
        <f t="shared" si="1"/>
        <v>70</v>
      </c>
      <c r="B82" s="1">
        <v>182</v>
      </c>
      <c r="C82" s="1" t="s">
        <v>14</v>
      </c>
      <c r="D82" s="9" t="s">
        <v>333</v>
      </c>
      <c r="E82" s="2" t="s">
        <v>272</v>
      </c>
      <c r="F82" s="1" t="s">
        <v>163</v>
      </c>
      <c r="G82" s="3" t="s">
        <v>273</v>
      </c>
      <c r="H82" s="4" t="s">
        <v>274</v>
      </c>
      <c r="I82" s="13" t="s">
        <v>330</v>
      </c>
    </row>
    <row r="83" spans="1:9" ht="390" x14ac:dyDescent="0.25">
      <c r="A83" s="1">
        <f t="shared" si="1"/>
        <v>71</v>
      </c>
      <c r="B83" s="1">
        <v>182</v>
      </c>
      <c r="C83" s="1" t="s">
        <v>14</v>
      </c>
      <c r="D83" s="10" t="s">
        <v>79</v>
      </c>
      <c r="E83" s="2" t="s">
        <v>80</v>
      </c>
      <c r="F83" s="1" t="s">
        <v>16</v>
      </c>
      <c r="G83" s="11" t="s">
        <v>513</v>
      </c>
      <c r="H83" s="4" t="s">
        <v>81</v>
      </c>
      <c r="I83" s="4" t="s">
        <v>82</v>
      </c>
    </row>
    <row r="84" spans="1:9" ht="331.5" x14ac:dyDescent="0.25">
      <c r="A84" s="1">
        <f t="shared" si="1"/>
        <v>72</v>
      </c>
      <c r="B84" s="1">
        <v>182</v>
      </c>
      <c r="C84" s="1" t="s">
        <v>14</v>
      </c>
      <c r="D84" s="9" t="s">
        <v>83</v>
      </c>
      <c r="E84" s="2" t="s">
        <v>334</v>
      </c>
      <c r="F84" s="1" t="s">
        <v>16</v>
      </c>
      <c r="G84" s="3" t="s">
        <v>514</v>
      </c>
      <c r="H84" s="4" t="s">
        <v>84</v>
      </c>
      <c r="I84" s="4" t="s">
        <v>515</v>
      </c>
    </row>
    <row r="85" spans="1:9" ht="300" x14ac:dyDescent="0.25">
      <c r="A85" s="1">
        <f t="shared" si="1"/>
        <v>73</v>
      </c>
      <c r="B85" s="1">
        <v>182</v>
      </c>
      <c r="C85" s="1" t="s">
        <v>14</v>
      </c>
      <c r="D85" s="10" t="s">
        <v>190</v>
      </c>
      <c r="E85" s="2" t="s">
        <v>85</v>
      </c>
      <c r="F85" s="1" t="s">
        <v>16</v>
      </c>
      <c r="G85" s="11" t="s">
        <v>516</v>
      </c>
      <c r="H85" s="4" t="s">
        <v>517</v>
      </c>
      <c r="I85" s="4" t="s">
        <v>518</v>
      </c>
    </row>
    <row r="86" spans="1:9" ht="360" x14ac:dyDescent="0.25">
      <c r="A86" s="1">
        <f t="shared" si="1"/>
        <v>74</v>
      </c>
      <c r="B86" s="1">
        <v>182</v>
      </c>
      <c r="C86" s="1" t="s">
        <v>14</v>
      </c>
      <c r="D86" s="10" t="s">
        <v>201</v>
      </c>
      <c r="E86" s="2" t="s">
        <v>202</v>
      </c>
      <c r="F86" s="1" t="s">
        <v>16</v>
      </c>
      <c r="G86" s="3" t="s">
        <v>508</v>
      </c>
      <c r="H86" s="4" t="s">
        <v>509</v>
      </c>
      <c r="I86" s="4" t="s">
        <v>510</v>
      </c>
    </row>
    <row r="87" spans="1:9" ht="409.5" x14ac:dyDescent="0.25">
      <c r="A87" s="1">
        <f t="shared" si="1"/>
        <v>75</v>
      </c>
      <c r="B87" s="1">
        <v>182</v>
      </c>
      <c r="C87" s="1" t="s">
        <v>14</v>
      </c>
      <c r="D87" s="10" t="s">
        <v>86</v>
      </c>
      <c r="E87" s="2" t="s">
        <v>87</v>
      </c>
      <c r="F87" s="1" t="s">
        <v>16</v>
      </c>
      <c r="G87" s="7" t="s">
        <v>254</v>
      </c>
      <c r="H87" s="4" t="s">
        <v>255</v>
      </c>
      <c r="I87" s="4" t="s">
        <v>256</v>
      </c>
    </row>
    <row r="88" spans="1:9" ht="409.5" x14ac:dyDescent="0.25">
      <c r="A88" s="1">
        <f t="shared" si="1"/>
        <v>76</v>
      </c>
      <c r="B88" s="1">
        <v>182</v>
      </c>
      <c r="C88" s="1" t="s">
        <v>14</v>
      </c>
      <c r="D88" s="10" t="s">
        <v>88</v>
      </c>
      <c r="E88" s="2" t="s">
        <v>89</v>
      </c>
      <c r="F88" s="1" t="s">
        <v>16</v>
      </c>
      <c r="G88" s="7" t="s">
        <v>519</v>
      </c>
      <c r="H88" s="4" t="s">
        <v>90</v>
      </c>
      <c r="I88" s="4" t="s">
        <v>520</v>
      </c>
    </row>
    <row r="89" spans="1:9" ht="405" x14ac:dyDescent="0.25">
      <c r="A89" s="1">
        <f t="shared" si="1"/>
        <v>77</v>
      </c>
      <c r="B89" s="1">
        <v>182</v>
      </c>
      <c r="C89" s="1" t="s">
        <v>14</v>
      </c>
      <c r="D89" s="10" t="s">
        <v>91</v>
      </c>
      <c r="E89" s="2" t="s">
        <v>92</v>
      </c>
      <c r="F89" s="1" t="s">
        <v>16</v>
      </c>
      <c r="G89" s="7" t="s">
        <v>93</v>
      </c>
      <c r="H89" s="4" t="s">
        <v>94</v>
      </c>
      <c r="I89" s="4" t="s">
        <v>95</v>
      </c>
    </row>
    <row r="90" spans="1:9" ht="409.5" x14ac:dyDescent="0.25">
      <c r="A90" s="1">
        <f t="shared" si="1"/>
        <v>78</v>
      </c>
      <c r="B90" s="1">
        <v>182</v>
      </c>
      <c r="C90" s="1" t="s">
        <v>14</v>
      </c>
      <c r="D90" s="10" t="s">
        <v>96</v>
      </c>
      <c r="E90" s="2" t="s">
        <v>97</v>
      </c>
      <c r="F90" s="1" t="s">
        <v>16</v>
      </c>
      <c r="G90" s="7" t="s">
        <v>257</v>
      </c>
      <c r="H90" s="4" t="s">
        <v>98</v>
      </c>
      <c r="I90" s="4" t="s">
        <v>258</v>
      </c>
    </row>
    <row r="91" spans="1:9" ht="345" x14ac:dyDescent="0.25">
      <c r="A91" s="1">
        <f t="shared" si="1"/>
        <v>79</v>
      </c>
      <c r="B91" s="1">
        <v>182</v>
      </c>
      <c r="C91" s="1" t="s">
        <v>14</v>
      </c>
      <c r="D91" s="10" t="s">
        <v>99</v>
      </c>
      <c r="E91" s="2" t="s">
        <v>100</v>
      </c>
      <c r="F91" s="1" t="s">
        <v>16</v>
      </c>
      <c r="G91" s="11" t="s">
        <v>521</v>
      </c>
      <c r="H91" s="4" t="s">
        <v>101</v>
      </c>
      <c r="I91" s="4" t="s">
        <v>102</v>
      </c>
    </row>
    <row r="92" spans="1:9" ht="360" x14ac:dyDescent="0.25">
      <c r="A92" s="1">
        <f t="shared" si="1"/>
        <v>80</v>
      </c>
      <c r="B92" s="1">
        <v>182</v>
      </c>
      <c r="C92" s="1" t="s">
        <v>14</v>
      </c>
      <c r="D92" s="10" t="s">
        <v>103</v>
      </c>
      <c r="E92" s="2" t="s">
        <v>104</v>
      </c>
      <c r="F92" s="1" t="s">
        <v>16</v>
      </c>
      <c r="G92" s="11" t="s">
        <v>105</v>
      </c>
      <c r="H92" s="4" t="s">
        <v>106</v>
      </c>
      <c r="I92" s="4" t="s">
        <v>107</v>
      </c>
    </row>
    <row r="93" spans="1:9" ht="409.5" x14ac:dyDescent="0.25">
      <c r="A93" s="1">
        <f t="shared" si="1"/>
        <v>81</v>
      </c>
      <c r="B93" s="1">
        <v>182</v>
      </c>
      <c r="C93" s="1" t="s">
        <v>14</v>
      </c>
      <c r="D93" s="10" t="s">
        <v>108</v>
      </c>
      <c r="E93" s="2" t="s">
        <v>109</v>
      </c>
      <c r="F93" s="1" t="s">
        <v>16</v>
      </c>
      <c r="G93" s="7" t="s">
        <v>259</v>
      </c>
      <c r="H93" s="4" t="s">
        <v>110</v>
      </c>
      <c r="I93" s="4" t="s">
        <v>260</v>
      </c>
    </row>
    <row r="94" spans="1:9" ht="409.5" x14ac:dyDescent="0.25">
      <c r="A94" s="1">
        <f t="shared" si="1"/>
        <v>82</v>
      </c>
      <c r="B94" s="1">
        <v>182</v>
      </c>
      <c r="C94" s="1" t="s">
        <v>14</v>
      </c>
      <c r="D94" s="10" t="s">
        <v>111</v>
      </c>
      <c r="E94" s="2" t="s">
        <v>112</v>
      </c>
      <c r="F94" s="1" t="s">
        <v>16</v>
      </c>
      <c r="G94" s="7" t="s">
        <v>113</v>
      </c>
      <c r="H94" s="4" t="s">
        <v>114</v>
      </c>
      <c r="I94" s="4" t="s">
        <v>115</v>
      </c>
    </row>
    <row r="95" spans="1:9" ht="409.5" x14ac:dyDescent="0.25">
      <c r="A95" s="1">
        <f t="shared" si="1"/>
        <v>83</v>
      </c>
      <c r="B95" s="1">
        <v>182</v>
      </c>
      <c r="C95" s="1" t="s">
        <v>14</v>
      </c>
      <c r="D95" s="9" t="s">
        <v>116</v>
      </c>
      <c r="E95" s="2" t="s">
        <v>117</v>
      </c>
      <c r="F95" s="1" t="s">
        <v>16</v>
      </c>
      <c r="G95" s="3" t="s">
        <v>522</v>
      </c>
      <c r="H95" s="4" t="s">
        <v>335</v>
      </c>
      <c r="I95" s="4" t="s">
        <v>336</v>
      </c>
    </row>
    <row r="96" spans="1:9" ht="405" x14ac:dyDescent="0.25">
      <c r="A96" s="1">
        <f t="shared" si="1"/>
        <v>84</v>
      </c>
      <c r="B96" s="1">
        <v>182</v>
      </c>
      <c r="C96" s="1" t="s">
        <v>14</v>
      </c>
      <c r="D96" s="9" t="s">
        <v>118</v>
      </c>
      <c r="E96" s="2" t="s">
        <v>119</v>
      </c>
      <c r="F96" s="1" t="s">
        <v>16</v>
      </c>
      <c r="G96" s="3" t="s">
        <v>523</v>
      </c>
      <c r="H96" s="4" t="s">
        <v>120</v>
      </c>
      <c r="I96" s="4" t="s">
        <v>337</v>
      </c>
    </row>
    <row r="97" spans="1:9" ht="409.5" x14ac:dyDescent="0.25">
      <c r="A97" s="1">
        <f t="shared" si="1"/>
        <v>85</v>
      </c>
      <c r="B97" s="1">
        <v>182</v>
      </c>
      <c r="C97" s="1" t="s">
        <v>14</v>
      </c>
      <c r="D97" s="9" t="s">
        <v>121</v>
      </c>
      <c r="E97" s="2" t="s">
        <v>122</v>
      </c>
      <c r="F97" s="1" t="s">
        <v>16</v>
      </c>
      <c r="G97" s="3" t="s">
        <v>524</v>
      </c>
      <c r="H97" s="4" t="s">
        <v>123</v>
      </c>
      <c r="I97" s="4" t="s">
        <v>525</v>
      </c>
    </row>
    <row r="98" spans="1:9" ht="409.5" x14ac:dyDescent="0.25">
      <c r="A98" s="1">
        <f t="shared" si="1"/>
        <v>86</v>
      </c>
      <c r="B98" s="1">
        <v>182</v>
      </c>
      <c r="C98" s="1" t="s">
        <v>14</v>
      </c>
      <c r="D98" s="9" t="s">
        <v>124</v>
      </c>
      <c r="E98" s="2" t="s">
        <v>125</v>
      </c>
      <c r="F98" s="1" t="s">
        <v>16</v>
      </c>
      <c r="G98" s="3" t="s">
        <v>526</v>
      </c>
      <c r="H98" s="4" t="s">
        <v>126</v>
      </c>
      <c r="I98" s="4" t="s">
        <v>338</v>
      </c>
    </row>
    <row r="99" spans="1:9" ht="409.5" x14ac:dyDescent="0.25">
      <c r="A99" s="1">
        <f t="shared" si="1"/>
        <v>87</v>
      </c>
      <c r="B99" s="1">
        <v>182</v>
      </c>
      <c r="C99" s="1" t="s">
        <v>14</v>
      </c>
      <c r="D99" s="9" t="s">
        <v>127</v>
      </c>
      <c r="E99" s="2" t="s">
        <v>128</v>
      </c>
      <c r="F99" s="1" t="s">
        <v>16</v>
      </c>
      <c r="G99" s="3" t="s">
        <v>527</v>
      </c>
      <c r="H99" s="4" t="s">
        <v>129</v>
      </c>
      <c r="I99" s="4" t="s">
        <v>203</v>
      </c>
    </row>
    <row r="100" spans="1:9" ht="409.5" x14ac:dyDescent="0.25">
      <c r="A100" s="1">
        <f t="shared" si="1"/>
        <v>88</v>
      </c>
      <c r="B100" s="1">
        <v>182</v>
      </c>
      <c r="C100" s="1" t="s">
        <v>14</v>
      </c>
      <c r="D100" s="9" t="s">
        <v>130</v>
      </c>
      <c r="E100" s="2" t="s">
        <v>131</v>
      </c>
      <c r="F100" s="1" t="s">
        <v>16</v>
      </c>
      <c r="G100" s="3" t="s">
        <v>528</v>
      </c>
      <c r="H100" s="4" t="s">
        <v>339</v>
      </c>
      <c r="I100" s="4" t="s">
        <v>340</v>
      </c>
    </row>
    <row r="101" spans="1:9" ht="409.5" x14ac:dyDescent="0.25">
      <c r="A101" s="1">
        <f t="shared" si="1"/>
        <v>89</v>
      </c>
      <c r="B101" s="1">
        <v>182</v>
      </c>
      <c r="C101" s="1" t="s">
        <v>14</v>
      </c>
      <c r="D101" s="9" t="s">
        <v>132</v>
      </c>
      <c r="E101" s="2" t="s">
        <v>133</v>
      </c>
      <c r="F101" s="1" t="s">
        <v>16</v>
      </c>
      <c r="G101" s="3" t="s">
        <v>529</v>
      </c>
      <c r="H101" s="4" t="s">
        <v>134</v>
      </c>
      <c r="I101" s="4" t="s">
        <v>341</v>
      </c>
    </row>
    <row r="102" spans="1:9" ht="409.5" x14ac:dyDescent="0.25">
      <c r="A102" s="1">
        <f t="shared" si="1"/>
        <v>90</v>
      </c>
      <c r="B102" s="1">
        <v>182</v>
      </c>
      <c r="C102" s="1" t="s">
        <v>14</v>
      </c>
      <c r="D102" s="9" t="s">
        <v>135</v>
      </c>
      <c r="E102" s="2" t="s">
        <v>136</v>
      </c>
      <c r="F102" s="1" t="s">
        <v>16</v>
      </c>
      <c r="G102" s="3" t="s">
        <v>530</v>
      </c>
      <c r="H102" s="4" t="s">
        <v>137</v>
      </c>
      <c r="I102" s="4" t="s">
        <v>342</v>
      </c>
    </row>
    <row r="103" spans="1:9" ht="409.5" x14ac:dyDescent="0.25">
      <c r="A103" s="1">
        <f t="shared" si="1"/>
        <v>91</v>
      </c>
      <c r="B103" s="1">
        <v>182</v>
      </c>
      <c r="C103" s="1" t="s">
        <v>14</v>
      </c>
      <c r="D103" s="9" t="s">
        <v>138</v>
      </c>
      <c r="E103" s="2" t="s">
        <v>139</v>
      </c>
      <c r="F103" s="1" t="s">
        <v>16</v>
      </c>
      <c r="G103" s="3" t="s">
        <v>531</v>
      </c>
      <c r="H103" s="4" t="s">
        <v>343</v>
      </c>
      <c r="I103" s="4" t="s">
        <v>344</v>
      </c>
    </row>
    <row r="104" spans="1:9" ht="409.5" x14ac:dyDescent="0.25">
      <c r="A104" s="1">
        <f t="shared" si="1"/>
        <v>92</v>
      </c>
      <c r="B104" s="1">
        <v>182</v>
      </c>
      <c r="C104" s="1" t="s">
        <v>14</v>
      </c>
      <c r="D104" s="9" t="s">
        <v>140</v>
      </c>
      <c r="E104" s="2" t="s">
        <v>141</v>
      </c>
      <c r="F104" s="1" t="s">
        <v>16</v>
      </c>
      <c r="G104" s="3" t="s">
        <v>532</v>
      </c>
      <c r="H104" s="4" t="s">
        <v>142</v>
      </c>
      <c r="I104" s="4" t="s">
        <v>345</v>
      </c>
    </row>
    <row r="105" spans="1:9" ht="409.5" x14ac:dyDescent="0.25">
      <c r="A105" s="1">
        <f t="shared" si="1"/>
        <v>93</v>
      </c>
      <c r="B105" s="1">
        <v>182</v>
      </c>
      <c r="C105" s="1" t="s">
        <v>14</v>
      </c>
      <c r="D105" s="9" t="s">
        <v>143</v>
      </c>
      <c r="E105" s="2" t="s">
        <v>144</v>
      </c>
      <c r="F105" s="1" t="s">
        <v>16</v>
      </c>
      <c r="G105" s="3" t="s">
        <v>533</v>
      </c>
      <c r="H105" s="4" t="s">
        <v>145</v>
      </c>
      <c r="I105" s="4" t="s">
        <v>346</v>
      </c>
    </row>
    <row r="106" spans="1:9" ht="409.5" x14ac:dyDescent="0.25">
      <c r="A106" s="1">
        <f t="shared" si="1"/>
        <v>94</v>
      </c>
      <c r="B106" s="1">
        <v>182</v>
      </c>
      <c r="C106" s="1" t="s">
        <v>14</v>
      </c>
      <c r="D106" s="9" t="s">
        <v>146</v>
      </c>
      <c r="E106" s="2" t="s">
        <v>147</v>
      </c>
      <c r="F106" s="1" t="s">
        <v>16</v>
      </c>
      <c r="G106" s="3" t="s">
        <v>534</v>
      </c>
      <c r="H106" s="4" t="s">
        <v>148</v>
      </c>
      <c r="I106" s="4" t="s">
        <v>347</v>
      </c>
    </row>
    <row r="107" spans="1:9" ht="285" x14ac:dyDescent="0.25">
      <c r="A107" s="1">
        <f t="shared" si="1"/>
        <v>95</v>
      </c>
      <c r="B107" s="1">
        <v>182</v>
      </c>
      <c r="C107" s="1" t="s">
        <v>14</v>
      </c>
      <c r="D107" s="9" t="s">
        <v>236</v>
      </c>
      <c r="E107" s="2" t="s">
        <v>237</v>
      </c>
      <c r="F107" s="1" t="s">
        <v>16</v>
      </c>
      <c r="G107" s="3" t="s">
        <v>535</v>
      </c>
      <c r="H107" s="4" t="s">
        <v>238</v>
      </c>
      <c r="I107" s="4" t="s">
        <v>239</v>
      </c>
    </row>
    <row r="108" spans="1:9" ht="409.5" x14ac:dyDescent="0.25">
      <c r="A108" s="1">
        <f t="shared" si="1"/>
        <v>96</v>
      </c>
      <c r="B108" s="1">
        <v>182</v>
      </c>
      <c r="C108" s="1" t="s">
        <v>14</v>
      </c>
      <c r="D108" s="9" t="s">
        <v>240</v>
      </c>
      <c r="E108" s="2" t="s">
        <v>241</v>
      </c>
      <c r="F108" s="1" t="s">
        <v>16</v>
      </c>
      <c r="G108" s="3" t="s">
        <v>536</v>
      </c>
      <c r="H108" s="4" t="s">
        <v>242</v>
      </c>
      <c r="I108" s="4" t="s">
        <v>243</v>
      </c>
    </row>
    <row r="109" spans="1:9" ht="300" x14ac:dyDescent="0.25">
      <c r="A109" s="1">
        <f t="shared" si="1"/>
        <v>97</v>
      </c>
      <c r="B109" s="1">
        <v>182</v>
      </c>
      <c r="C109" s="1" t="s">
        <v>14</v>
      </c>
      <c r="D109" s="9" t="s">
        <v>244</v>
      </c>
      <c r="E109" s="2" t="s">
        <v>245</v>
      </c>
      <c r="F109" s="1" t="s">
        <v>16</v>
      </c>
      <c r="G109" s="3" t="s">
        <v>537</v>
      </c>
      <c r="H109" s="4" t="s">
        <v>246</v>
      </c>
      <c r="I109" s="4" t="s">
        <v>247</v>
      </c>
    </row>
    <row r="110" spans="1:9" ht="315" x14ac:dyDescent="0.25">
      <c r="A110" s="1">
        <f t="shared" si="1"/>
        <v>98</v>
      </c>
      <c r="B110" s="1">
        <v>182</v>
      </c>
      <c r="C110" s="1" t="s">
        <v>14</v>
      </c>
      <c r="D110" s="9" t="s">
        <v>149</v>
      </c>
      <c r="E110" s="2" t="s">
        <v>150</v>
      </c>
      <c r="F110" s="1" t="s">
        <v>16</v>
      </c>
      <c r="G110" s="14" t="s">
        <v>348</v>
      </c>
      <c r="H110" s="4" t="s">
        <v>349</v>
      </c>
      <c r="I110" s="15" t="s">
        <v>350</v>
      </c>
    </row>
    <row r="111" spans="1:9" ht="345" x14ac:dyDescent="0.25">
      <c r="A111" s="1">
        <f t="shared" si="1"/>
        <v>99</v>
      </c>
      <c r="B111" s="1">
        <v>182</v>
      </c>
      <c r="C111" s="1" t="s">
        <v>14</v>
      </c>
      <c r="D111" s="10" t="s">
        <v>151</v>
      </c>
      <c r="E111" s="2" t="s">
        <v>152</v>
      </c>
      <c r="F111" s="1" t="s">
        <v>16</v>
      </c>
      <c r="G111" s="7" t="s">
        <v>261</v>
      </c>
      <c r="H111" s="4" t="s">
        <v>153</v>
      </c>
      <c r="I111" s="4" t="s">
        <v>262</v>
      </c>
    </row>
    <row r="112" spans="1:9" ht="345" x14ac:dyDescent="0.25">
      <c r="A112" s="1">
        <f t="shared" si="1"/>
        <v>100</v>
      </c>
      <c r="B112" s="1">
        <v>182</v>
      </c>
      <c r="C112" s="1" t="s">
        <v>14</v>
      </c>
      <c r="D112" s="10" t="s">
        <v>154</v>
      </c>
      <c r="E112" s="2" t="s">
        <v>155</v>
      </c>
      <c r="F112" s="1" t="s">
        <v>16</v>
      </c>
      <c r="G112" s="7" t="s">
        <v>263</v>
      </c>
      <c r="H112" s="4" t="s">
        <v>156</v>
      </c>
      <c r="I112" s="4" t="s">
        <v>264</v>
      </c>
    </row>
    <row r="113" spans="1:9" ht="225" x14ac:dyDescent="0.25">
      <c r="A113" s="1">
        <f t="shared" si="1"/>
        <v>101</v>
      </c>
      <c r="B113" s="1">
        <v>182</v>
      </c>
      <c r="C113" s="1" t="s">
        <v>14</v>
      </c>
      <c r="D113" s="9" t="s">
        <v>351</v>
      </c>
      <c r="E113" s="2" t="s">
        <v>352</v>
      </c>
      <c r="F113" s="1" t="s">
        <v>16</v>
      </c>
      <c r="G113" s="3" t="s">
        <v>538</v>
      </c>
      <c r="H113" s="4" t="s">
        <v>353</v>
      </c>
      <c r="I113" s="4" t="s">
        <v>354</v>
      </c>
    </row>
    <row r="114" spans="1:9" ht="330" x14ac:dyDescent="0.25">
      <c r="A114" s="1">
        <f t="shared" si="1"/>
        <v>102</v>
      </c>
      <c r="B114" s="1">
        <v>182</v>
      </c>
      <c r="C114" s="1" t="s">
        <v>14</v>
      </c>
      <c r="D114" s="10" t="s">
        <v>157</v>
      </c>
      <c r="E114" s="2" t="s">
        <v>158</v>
      </c>
      <c r="F114" s="1" t="s">
        <v>16</v>
      </c>
      <c r="G114" s="7" t="s">
        <v>159</v>
      </c>
      <c r="H114" s="4" t="s">
        <v>160</v>
      </c>
      <c r="I114" s="4" t="s">
        <v>161</v>
      </c>
    </row>
    <row r="115" spans="1:9" ht="409.5" x14ac:dyDescent="0.25">
      <c r="A115" s="1">
        <f t="shared" si="1"/>
        <v>103</v>
      </c>
      <c r="B115" s="1">
        <v>182</v>
      </c>
      <c r="C115" s="1" t="s">
        <v>14</v>
      </c>
      <c r="D115" s="9" t="s">
        <v>355</v>
      </c>
      <c r="E115" s="2" t="s">
        <v>356</v>
      </c>
      <c r="F115" s="1" t="s">
        <v>16</v>
      </c>
      <c r="G115" s="3" t="s">
        <v>539</v>
      </c>
      <c r="H115" s="4" t="s">
        <v>357</v>
      </c>
      <c r="I115" s="4" t="s">
        <v>358</v>
      </c>
    </row>
    <row r="116" spans="1:9" ht="195" x14ac:dyDescent="0.25">
      <c r="A116" s="1">
        <f t="shared" si="1"/>
        <v>104</v>
      </c>
      <c r="B116" s="1">
        <v>182</v>
      </c>
      <c r="C116" s="1" t="s">
        <v>14</v>
      </c>
      <c r="D116" s="9" t="s">
        <v>162</v>
      </c>
      <c r="E116" s="2" t="s">
        <v>359</v>
      </c>
      <c r="F116" s="1" t="s">
        <v>360</v>
      </c>
      <c r="G116" s="12" t="s">
        <v>361</v>
      </c>
      <c r="H116" s="4" t="s">
        <v>362</v>
      </c>
      <c r="I116" s="4" t="s">
        <v>363</v>
      </c>
    </row>
    <row r="117" spans="1:9" ht="105" x14ac:dyDescent="0.25">
      <c r="A117" s="1">
        <f t="shared" si="1"/>
        <v>105</v>
      </c>
      <c r="B117" s="1">
        <v>182</v>
      </c>
      <c r="C117" s="1" t="s">
        <v>14</v>
      </c>
      <c r="D117" s="9" t="s">
        <v>164</v>
      </c>
      <c r="E117" s="2" t="s">
        <v>165</v>
      </c>
      <c r="F117" s="1" t="s">
        <v>163</v>
      </c>
      <c r="G117" s="12"/>
      <c r="H117" s="4" t="s">
        <v>166</v>
      </c>
      <c r="I117" s="4"/>
    </row>
    <row r="118" spans="1:9" ht="195" x14ac:dyDescent="0.25">
      <c r="A118" s="1">
        <f t="shared" si="1"/>
        <v>106</v>
      </c>
      <c r="B118" s="1">
        <v>182</v>
      </c>
      <c r="C118" s="1" t="s">
        <v>14</v>
      </c>
      <c r="D118" s="9" t="s">
        <v>218</v>
      </c>
      <c r="E118" s="2" t="s">
        <v>219</v>
      </c>
      <c r="F118" s="1" t="s">
        <v>16</v>
      </c>
      <c r="G118" s="3" t="s">
        <v>220</v>
      </c>
      <c r="H118" s="15" t="s">
        <v>221</v>
      </c>
      <c r="I118" s="4" t="s">
        <v>364</v>
      </c>
    </row>
    <row r="119" spans="1:9" ht="195" x14ac:dyDescent="0.25">
      <c r="A119" s="1">
        <f t="shared" si="1"/>
        <v>107</v>
      </c>
      <c r="B119" s="1">
        <v>182</v>
      </c>
      <c r="C119" s="1" t="s">
        <v>14</v>
      </c>
      <c r="D119" s="9" t="s">
        <v>167</v>
      </c>
      <c r="E119" s="2" t="s">
        <v>168</v>
      </c>
      <c r="F119" s="1" t="s">
        <v>16</v>
      </c>
      <c r="G119" s="3" t="s">
        <v>169</v>
      </c>
      <c r="H119" s="15" t="s">
        <v>170</v>
      </c>
      <c r="I119" s="4" t="s">
        <v>365</v>
      </c>
    </row>
    <row r="120" spans="1:9" ht="195" x14ac:dyDescent="0.25">
      <c r="A120" s="1">
        <f t="shared" si="1"/>
        <v>108</v>
      </c>
      <c r="B120" s="1">
        <v>182</v>
      </c>
      <c r="C120" s="1" t="s">
        <v>14</v>
      </c>
      <c r="D120" s="9" t="s">
        <v>222</v>
      </c>
      <c r="E120" s="2" t="s">
        <v>223</v>
      </c>
      <c r="F120" s="1" t="s">
        <v>16</v>
      </c>
      <c r="G120" s="3" t="s">
        <v>224</v>
      </c>
      <c r="H120" s="15" t="s">
        <v>225</v>
      </c>
      <c r="I120" s="4" t="s">
        <v>226</v>
      </c>
    </row>
    <row r="121" spans="1:9" ht="315" x14ac:dyDescent="0.25">
      <c r="A121" s="1">
        <f t="shared" si="1"/>
        <v>109</v>
      </c>
      <c r="B121" s="1">
        <v>182</v>
      </c>
      <c r="C121" s="1" t="s">
        <v>14</v>
      </c>
      <c r="D121" s="9" t="s">
        <v>204</v>
      </c>
      <c r="E121" s="2" t="s">
        <v>205</v>
      </c>
      <c r="F121" s="1" t="s">
        <v>163</v>
      </c>
      <c r="G121" s="12"/>
      <c r="H121" s="4" t="s">
        <v>366</v>
      </c>
      <c r="I121" s="4" t="s">
        <v>206</v>
      </c>
    </row>
    <row r="122" spans="1:9" ht="135" x14ac:dyDescent="0.25">
      <c r="A122" s="1">
        <f t="shared" si="1"/>
        <v>110</v>
      </c>
      <c r="B122" s="1">
        <v>182</v>
      </c>
      <c r="C122" s="1" t="s">
        <v>14</v>
      </c>
      <c r="D122" s="9" t="s">
        <v>171</v>
      </c>
      <c r="E122" s="2" t="s">
        <v>172</v>
      </c>
      <c r="F122" s="1" t="s">
        <v>163</v>
      </c>
      <c r="G122" s="12"/>
      <c r="H122" s="4" t="s">
        <v>367</v>
      </c>
      <c r="I122" s="4"/>
    </row>
    <row r="123" spans="1:9" ht="150" x14ac:dyDescent="0.25">
      <c r="A123" s="1">
        <f t="shared" si="1"/>
        <v>111</v>
      </c>
      <c r="B123" s="1">
        <v>182</v>
      </c>
      <c r="C123" s="1" t="s">
        <v>14</v>
      </c>
      <c r="D123" s="9" t="s">
        <v>174</v>
      </c>
      <c r="E123" s="2" t="s">
        <v>175</v>
      </c>
      <c r="F123" s="1" t="s">
        <v>163</v>
      </c>
      <c r="G123" s="12"/>
      <c r="H123" s="4" t="s">
        <v>173</v>
      </c>
      <c r="I123" s="4"/>
    </row>
    <row r="124" spans="1:9" ht="135" x14ac:dyDescent="0.25">
      <c r="A124" s="1">
        <f t="shared" si="1"/>
        <v>112</v>
      </c>
      <c r="B124" s="1">
        <v>182</v>
      </c>
      <c r="C124" s="1" t="s">
        <v>14</v>
      </c>
      <c r="D124" s="9" t="s">
        <v>176</v>
      </c>
      <c r="E124" s="2" t="s">
        <v>177</v>
      </c>
      <c r="F124" s="1" t="s">
        <v>163</v>
      </c>
      <c r="G124" s="12"/>
      <c r="H124" s="4" t="s">
        <v>367</v>
      </c>
      <c r="I124" s="4"/>
    </row>
    <row r="125" spans="1:9" ht="285" x14ac:dyDescent="0.25">
      <c r="A125" s="1">
        <f t="shared" si="1"/>
        <v>113</v>
      </c>
      <c r="B125" s="1">
        <v>182</v>
      </c>
      <c r="C125" s="1" t="s">
        <v>14</v>
      </c>
      <c r="D125" s="9" t="s">
        <v>368</v>
      </c>
      <c r="E125" s="2" t="s">
        <v>248</v>
      </c>
      <c r="F125" s="1" t="s">
        <v>163</v>
      </c>
      <c r="G125" s="16"/>
      <c r="H125" s="4" t="s">
        <v>249</v>
      </c>
      <c r="I125" s="4"/>
    </row>
  </sheetData>
  <mergeCells count="7">
    <mergeCell ref="A1:I1"/>
    <mergeCell ref="A10:I10"/>
    <mergeCell ref="A4:I4"/>
    <mergeCell ref="A6:I6"/>
    <mergeCell ref="A7:I7"/>
    <mergeCell ref="A8:I8"/>
    <mergeCell ref="A9:I9"/>
  </mergeCells>
  <pageMargins left="0" right="0" top="0.39370078740157483" bottom="0" header="0.31496062992125984" footer="0"/>
  <pageSetup paperSize="9" scale="49" fitToHeight="4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Горобец Екатерина Александровна</dc:creator>
  <cp:lastModifiedBy>Горобец Екатерина Александровна</cp:lastModifiedBy>
  <cp:lastPrinted>2025-03-25T09:25:37Z</cp:lastPrinted>
  <dcterms:created xsi:type="dcterms:W3CDTF">2022-01-19T08:18:02Z</dcterms:created>
  <dcterms:modified xsi:type="dcterms:W3CDTF">2025-03-25T09:26:27Z</dcterms:modified>
</cp:coreProperties>
</file>